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345" yWindow="765" windowWidth="11430" windowHeight="7635" activeTab="0"/>
  </bookViews>
  <sheets>
    <sheet name="00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Fill" hidden="1">'[1]#REF!'!$A$4:$A$57</definedName>
    <definedName name="_last">'[2]5.55'!$X$30</definedName>
    <definedName name="A">#REF!</definedName>
    <definedName name="afd" hidden="1">{"周報",#N/A,TRUE,"Sheet5";"周報",#N/A,TRUE,"Sheet5"}</definedName>
    <definedName name="ARR">#REF!</definedName>
    <definedName name="ARR1">#REF!</definedName>
    <definedName name="ARR22">#REF!</definedName>
    <definedName name="Capture.Capture">[0]!Capture.Capture</definedName>
    <definedName name="Cavity">'[4]#REF!'!$S$6</definedName>
    <definedName name="CPK1">#REF!</definedName>
    <definedName name="CPK11" hidden="1">{"CpCpk Graph",#N/A,FALSE,"CpCpk Data #1"}</definedName>
    <definedName name="CPK2">[0]!CPK2</definedName>
    <definedName name="Customer">'[4]#REF!'!$C$3</definedName>
    <definedName name="Date_Req">'[4]#REF!'!$U$6</definedName>
    <definedName name="Description">'[4]#REF!'!$G$4</definedName>
    <definedName name="Dimension_Notes">'[4]#REF!'!$E$15:$E$72</definedName>
    <definedName name="dist.obj">'[6]#REF!'!$A$2</definedName>
    <definedName name="distance.obj">'[6]#REF!'!$C$7</definedName>
    <definedName name="Drawing_Location">'[4]#REF!'!$B$15:$B$72</definedName>
    <definedName name="F">'[6]#REF!'!$C$3</definedName>
    <definedName name="focal.Collimator">'[6]#REF!'!$C$2</definedName>
    <definedName name="focal.lens">'[6]#REF!'!$C$4</definedName>
    <definedName name="G">#REF!</definedName>
    <definedName name="GenInfo">#REF!</definedName>
    <definedName name="GoA1">[0]!GoA1</definedName>
    <definedName name="GR7">#REF!</definedName>
    <definedName name="Haze.fix">'[6]#REF!'!$C$5</definedName>
    <definedName name="Haze.ref">'[6]#REF!'!$C$6</definedName>
    <definedName name="HTML_CodePage" hidden="1">950</definedName>
    <definedName name="HTML_Description" hidden="1">""</definedName>
    <definedName name="HTML_Email" hidden="1">""</definedName>
    <definedName name="HTML_Header" hidden="1">""</definedName>
    <definedName name="HTML_LastUpdate" hidden="1">"1997/12/18"</definedName>
    <definedName name="HTML_LineAfter" hidden="1">FALSE</definedName>
    <definedName name="HTML_LineBefore" hidden="1">FALSE</definedName>
    <definedName name="HTML_Name" hidden="1">"Louise Chen"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"C:\WEBSHARE\WWWROOT\Compal\DELL\TWISTER\Packing\Cosmetic\pcd.htm"</definedName>
    <definedName name="HTML_PathTemplate" hidden="1">"C:\WEBSHARE\WWWROOT\Compal\DELL\TWISTER\Packing\Cosmetic\dellpctwd.htm"</definedName>
    <definedName name="HTML_Title" hidden="1">""</definedName>
    <definedName name="i" hidden="1">{"周報",#N/A,TRUE,"Sheet5";"周報",#N/A,TRUE,"Sheet5"}</definedName>
    <definedName name="Insp_Date">'[8]ISRDATA'!$U$7</definedName>
    <definedName name="ISR_No.">'[8]ISRDATA'!$M$1</definedName>
    <definedName name="L" hidden="1">{"周報",#N/A,TRUE,"Sheet5";"周報",#N/A,TRUE,"Sheet5"}</definedName>
    <definedName name="Location">'[4]#REF!'!$I$6</definedName>
    <definedName name="Lower_Tolerance">'[4]#REF!'!$G$15:$G$72</definedName>
    <definedName name="Machine">'[4]#REF!'!$T$8</definedName>
    <definedName name="Number_Places">'[4]#REF!'!$C$15:$C$72</definedName>
    <definedName name="Orig_ISR">'[4]#REF!'!$S$3</definedName>
    <definedName name="Orig_ISR_Date">'[4]#REF!'!$U$3</definedName>
    <definedName name="Part_No">'[4]#REF!'!$C$4</definedName>
    <definedName name="PEMEA2" hidden="1">{"周報",#N/A,TRUE,"Sheet5";"周報",#N/A,TRUE,"Sheet5"}</definedName>
    <definedName name="Print">'[9]PRINT'!$A$1</definedName>
    <definedName name="_xlnm.Print_Area" localSheetId="0">'00'!$A$1:$Z$102</definedName>
    <definedName name="PRINT_AREA_MI">'[10]#REF!'!$A$1:$K$58</definedName>
    <definedName name="Print_Date">'[4]#REF!'!$H$5</definedName>
    <definedName name="Print_No">'[4]#REF!'!$C$5</definedName>
    <definedName name="_xlnm.Print_Titles" localSheetId="0">'00'!$1:$16</definedName>
    <definedName name="Project">'[4]#REF!'!$N$3</definedName>
    <definedName name="QA_Tech">'[8]ISRDATA'!$P$7</definedName>
    <definedName name="RAR" hidden="1">{"周報",#N/A,TRUE,"Sheet5";"周報",#N/A,TRUE,"Sheet5"}</definedName>
    <definedName name="RAR1">#REF!</definedName>
    <definedName name="RAR2">#REF!</definedName>
    <definedName name="RAR3" hidden="1">{"周報",#N/A,TRUE,"Sheet5";"周報",#N/A,TRUE,"Sheet5"}</definedName>
    <definedName name="RARR">#REF!</definedName>
    <definedName name="Reference_Number">'[4]#REF!'!$A$15:$A$72</definedName>
    <definedName name="RepData">#REF!</definedName>
    <definedName name="Resubmit_ISR">'[4]#REF!'!$S$5</definedName>
    <definedName name="Resubmit_ISR_Date">'[4]#REF!'!$U$5</definedName>
    <definedName name="Revised_ISR">'[4]#REF!'!$S$4</definedName>
    <definedName name="Revised_ISR_Date">'[4]#REF!'!$U$4</definedName>
    <definedName name="Revision_Level">'[4]#REF!'!$K$5</definedName>
    <definedName name="Sample_Size">'[4]#REF!'!$L$7</definedName>
    <definedName name="SFX_Data">'[4]#REF!'!$A$100:$E$116</definedName>
    <definedName name="SFX_WBData">'[4]#REF!'!$A$100</definedName>
    <definedName name="SFX_WBData_A_First">'[4]#REF!'!$C$3</definedName>
    <definedName name="SFX_WBData_A_Last">'[4]#REF!'!$C$4</definedName>
    <definedName name="SFX_WBData_B_First">'[4]#REF!'!$D$3</definedName>
    <definedName name="SFX_WBData_B_Last">'[4]#REF!'!$D$4</definedName>
    <definedName name="Spec_Char">'[4]#REF!'!$D$15:$D$72</definedName>
    <definedName name="Sub_Supplier">'[4]#REF!'!$N$5</definedName>
    <definedName name="Supplier_Code">'[4]#REF!'!$C$6</definedName>
    <definedName name="TaxTV">10%</definedName>
    <definedName name="TaxXL">5%</definedName>
    <definedName name="Tool_Fixture">'[4]#REF!'!$P$6</definedName>
    <definedName name="Trend_No">'[4]#REF!'!$C$6</definedName>
    <definedName name="Trial">'[4]#REF!'!$N$5</definedName>
    <definedName name="Type">'[4]#REF!'!$A$7</definedName>
    <definedName name="Upper_Tolerance">'[4]#REF!'!$F$15:$F$72</definedName>
    <definedName name="Using_Plant">'[4]#REF!'!$H$3</definedName>
    <definedName name="Weight">'[4]#REF!'!$N$4</definedName>
    <definedName name="wrn.rep1." hidden="1">{"CpCpk Graph",#N/A,FALSE,"CpCpk Data #1"}</definedName>
    <definedName name="wrn.周報." hidden="1">{"周報",#N/A,TRUE,"Sheet5";"周報",#N/A,TRUE,"Sheet5"}</definedName>
    <definedName name="xy">'[4]#REF!'!$C$10:$S$14</definedName>
    <definedName name="Z_E3973807_6495_46AE_A0E9_BB974F3F83E5_.wvu.PrintTitles" hidden="1">'[4]#REF!'!$1:$10</definedName>
    <definedName name="">#REF!</definedName>
    <definedName name="阿斯的发生" hidden="1">{"周報",#N/A,TRUE,"Sheet5";"周報",#N/A,TRUE,"Sheet5"}</definedName>
    <definedName name="本年累計">'[11]#REF!'!#REF!</definedName>
    <definedName name="标准" hidden="1">{"周報",#N/A,TRUE,"Sheet5";"周報",#N/A,TRUE,"Sheet5"}</definedName>
    <definedName name="还好" hidden="1">{"周報",#N/A,TRUE,"Sheet5";"周報",#N/A,TRUE,"Sheet5"}</definedName>
    <definedName name="巨集10">[12]!巨集10</definedName>
    <definedName name="巨集15">[13]!巨集15</definedName>
    <definedName name="巨集2">[13]!巨集2</definedName>
    <definedName name="巨集21">[13]!巨集21</definedName>
    <definedName name="巨集23">[13]!巨集23</definedName>
    <definedName name="巨集25">[13]!巨集25</definedName>
    <definedName name="巨集43">[13]!巨集43</definedName>
    <definedName name="巨集44">[13]!巨集44</definedName>
    <definedName name="巨集5">[12]!巨集5</definedName>
    <definedName name="巨集57">[14]!巨集57</definedName>
    <definedName name="巨集6">[12]!巨集6</definedName>
    <definedName name="巨集7">[12]!巨集7</definedName>
    <definedName name="巨集8">[12]!巨集8</definedName>
    <definedName name="巨集9">[12]!巨集9</definedName>
    <definedName name="利息">'[11]#REF!'!#REF!</definedName>
    <definedName name="馬達漏光重工損材" hidden="1">{"周報",#N/A,TRUE,"Sheet5";"周報",#N/A,TRUE,"Sheet5"}</definedName>
    <definedName name="物料">'[11]#REF!'!#REF!</definedName>
    <definedName name="銷售額">'[11]#REF!'!#REF!</definedName>
    <definedName name="薪資">'[11]#REF!'!#REF!</definedName>
    <definedName name="研磨R1" hidden="1">{"周報",#N/A,TRUE,"Sheet5";"周報",#N/A,TRUE,"Sheet5"}</definedName>
    <definedName name="制程">#REF!</definedName>
    <definedName name="制程良率">#REF!</definedName>
    <definedName name="租金">'[11]#REF!'!#REF!</definedName>
  </definedNames>
  <calcPr fullCalcOnLoad="1"/>
</workbook>
</file>

<file path=xl/sharedStrings.xml><?xml version="1.0" encoding="utf-8"?>
<sst xmlns="http://schemas.openxmlformats.org/spreadsheetml/2006/main" count="135" uniqueCount="55">
  <si>
    <t xml:space="preserve">样品检验报告                                  </t>
  </si>
  <si>
    <t>客户Customer</t>
  </si>
  <si>
    <t>部番Part No.</t>
  </si>
  <si>
    <t>品名Part name</t>
  </si>
  <si>
    <t>数量Amount</t>
  </si>
  <si>
    <t>材质Material</t>
  </si>
  <si>
    <t>单位Units</t>
  </si>
  <si>
    <t>样品类别                 Sample Category</t>
  </si>
  <si>
    <t>序号NO.</t>
  </si>
  <si>
    <r>
      <t>尺寸</t>
    </r>
    <r>
      <rPr>
        <sz val="9"/>
        <rFont val="Arial"/>
        <family val="2"/>
      </rPr>
      <t xml:space="preserve">     Dimension           </t>
    </r>
  </si>
  <si>
    <t xml:space="preserve"> 上差              +TOL</t>
  </si>
  <si>
    <t xml:space="preserve">下差                -Tol </t>
  </si>
  <si>
    <r>
      <t>平均值</t>
    </r>
    <r>
      <rPr>
        <sz val="9"/>
        <rFont val="Arial"/>
        <family val="2"/>
      </rPr>
      <t xml:space="preserve">     Mean      </t>
    </r>
  </si>
  <si>
    <r>
      <t xml:space="preserve"> </t>
    </r>
    <r>
      <rPr>
        <sz val="9"/>
        <rFont val="宋体"/>
        <family val="0"/>
      </rPr>
      <t>位置</t>
    </r>
    <r>
      <rPr>
        <sz val="9"/>
        <rFont val="Arial"/>
        <family val="2"/>
      </rPr>
      <t xml:space="preserve">    Location</t>
    </r>
  </si>
  <si>
    <r>
      <t xml:space="preserve">  </t>
    </r>
    <r>
      <rPr>
        <sz val="9"/>
        <rFont val="宋体"/>
        <family val="0"/>
      </rPr>
      <t>工具</t>
    </r>
    <r>
      <rPr>
        <sz val="9"/>
        <rFont val="Arial"/>
        <family val="2"/>
      </rPr>
      <t xml:space="preserve">    Tool   </t>
    </r>
  </si>
  <si>
    <t>判定    Judgement</t>
  </si>
  <si>
    <t xml:space="preserve">测量注释     Measured note </t>
  </si>
  <si>
    <t>测量尺寸Measured Dimension</t>
  </si>
  <si>
    <t>检查仪器代号Measure Instruments Code：</t>
  </si>
  <si>
    <t>mm</t>
  </si>
  <si>
    <r>
      <t>样品2</t>
    </r>
    <r>
      <rPr>
        <sz val="8"/>
        <rFont val="Arial"/>
        <family val="2"/>
      </rPr>
      <t xml:space="preserve">   Sample2</t>
    </r>
  </si>
  <si>
    <r>
      <t>备注 Remark:</t>
    </r>
    <r>
      <rPr>
        <sz val="12"/>
        <rFont val="宋体"/>
        <family val="0"/>
      </rPr>
      <t xml:space="preserve">   </t>
    </r>
  </si>
  <si>
    <r>
      <t>样品</t>
    </r>
    <r>
      <rPr>
        <sz val="8"/>
        <rFont val="Arial"/>
        <family val="2"/>
      </rPr>
      <t>1   Sample1</t>
    </r>
  </si>
  <si>
    <t>% Tolerance</t>
  </si>
  <si>
    <t>Acc/Rej</t>
  </si>
  <si>
    <t>供应商结果        supplier Results</t>
  </si>
  <si>
    <t>UPPER</t>
  </si>
  <si>
    <t>LOWER</t>
  </si>
  <si>
    <t>HIGH</t>
  </si>
  <si>
    <t>LOW</t>
  </si>
  <si>
    <t>OK</t>
  </si>
  <si>
    <t>NG</t>
  </si>
  <si>
    <t>备注 
customer Remark</t>
  </si>
  <si>
    <t xml:space="preserve">   </t>
  </si>
  <si>
    <t xml:space="preserve">PB：圆棒塞规 Plug Gage    TG:厚薄规 Thickness Gage    AG:角度规 Angle Gage  GZ：测量治具 Measure tools  RG：R规 R/Gage    N：卡尺Nonius   V：目视 Visual   </t>
  </si>
  <si>
    <t xml:space="preserve">T:投影仪 Projector    2D：二次元 2D/Projector  3D：三次元/C.M.M    M：千分尺 Micrometer    H:手感Hand  HG:高度计Dial Gage    SG：螺纹规 Thread Gage      </t>
  </si>
  <si>
    <t>核准
 Approved by</t>
  </si>
  <si>
    <t>工程部
Engineering Department</t>
  </si>
  <si>
    <t>承认
Verified by</t>
  </si>
  <si>
    <t>品保部 
Quality Department</t>
  </si>
  <si>
    <t>承认
 Verified by</t>
  </si>
  <si>
    <t xml:space="preserve"> 检查员
Inspected by</t>
  </si>
  <si>
    <r>
      <rPr>
        <sz val="12"/>
        <rFont val="宋体"/>
        <family val="0"/>
      </rPr>
      <t>□合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 xml:space="preserve">格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Passed                         </t>
    </r>
    <r>
      <rPr>
        <sz val="12"/>
        <rFont val="宋体"/>
        <family val="0"/>
      </rPr>
      <t xml:space="preserve">   ■</t>
    </r>
    <r>
      <rPr>
        <sz val="12"/>
        <rFont val="宋体"/>
        <family val="0"/>
      </rPr>
      <t>不合格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Rejected</t>
    </r>
  </si>
  <si>
    <t>Deviation from Nominal</t>
  </si>
  <si>
    <t>AL6063</t>
  </si>
  <si>
    <r>
      <t>样品3</t>
    </r>
    <r>
      <rPr>
        <sz val="8"/>
        <rFont val="Arial"/>
        <family val="2"/>
      </rPr>
      <t xml:space="preserve">  Sample3</t>
    </r>
  </si>
  <si>
    <r>
      <t>样品</t>
    </r>
    <r>
      <rPr>
        <sz val="8"/>
        <rFont val="Arial"/>
        <family val="2"/>
      </rPr>
      <t>4   Sample4</t>
    </r>
  </si>
  <si>
    <r>
      <t>样品5</t>
    </r>
    <r>
      <rPr>
        <sz val="8"/>
        <rFont val="Arial"/>
        <family val="2"/>
      </rPr>
      <t xml:space="preserve">   Sample5</t>
    </r>
  </si>
  <si>
    <t>2D</t>
  </si>
  <si>
    <t>2D</t>
  </si>
  <si>
    <t>□新模New Modle   □ 设变Design change    ■机加工CNC   □移转handover   □ 其它Other</t>
  </si>
  <si>
    <t>东莞市平特精五金有限公司</t>
  </si>
  <si>
    <t>PTJ MANUFACTURING SHOP</t>
  </si>
  <si>
    <t>Dongguan PTJ (MINGHE) Hardware Products Co., Ltd.</t>
  </si>
  <si>
    <t>REV: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</si>
</sst>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_(* #,##0_);_(* \(#,##0\);_(* &quot;-&quot;_);_(@_)"/>
    <numFmt numFmtId="181" formatCode="_(&quot;$&quot;* #,##0_);_(&quot;$&quot;* \(#,##0\);_(&quot;$&quot;* &quot;-&quot;_);_(@_)"/>
    <numFmt numFmtId="182" formatCode="\60\4\7\:"/>
    <numFmt numFmtId="183" formatCode="0.000000_);\(0.000000\)"/>
    <numFmt numFmtId="184" formatCode="_(* #,##0.0_);_(* \(#,##0.00\);_(* &quot;-&quot;??_);_(@_)"/>
    <numFmt numFmtId="185" formatCode="&quot;fl&quot;#,##0.00_);\(&quot;fl&quot;#,##0.00\)"/>
    <numFmt numFmtId="186" formatCode="&quot;fl&quot;#,##0_);[Red]\(&quot;fl&quot;#,##0\)"/>
    <numFmt numFmtId="187" formatCode="General_)"/>
    <numFmt numFmtId="188" formatCode="_-* #,##0.0_-;\-* #,##0.0_-;_-* &quot;-&quot;??_-;_-@_-"/>
    <numFmt numFmtId="189" formatCode="_-* #,##0.00\ _$_-;\-* #,##0.00\ _$_-;_-* &quot;-&quot;??\ _$_-;_-@_-"/>
    <numFmt numFmtId="190" formatCode="&quot;$&quot;#,##0;\-&quot;$&quot;#,##0"/>
    <numFmt numFmtId="191" formatCode="\$#,##0;\(\$#,##0\)"/>
    <numFmt numFmtId="192" formatCode="_-* #,##0\ _$_-;\-* #,##0\ _$_-;_-* &quot;-&quot;\ _$_-;_-@_-"/>
    <numFmt numFmtId="193" formatCode="_-* #,##0.00\ _F_-;\-* #,##0.00\ _F_-;_-* &quot;-&quot;??\ _F_-;_-@_-"/>
    <numFmt numFmtId="194" formatCode="_-* #,##0.00\ &quot;$&quot;_-;\-* #,##0.00\ &quot;$&quot;_-;_-* &quot;-&quot;??\ &quot;$&quot;_-;_-@_-"/>
    <numFmt numFmtId="195" formatCode="_-* #,##0.00\ &quot;F&quot;_-;\-* #,##0.00\ &quot;F&quot;_-;_-* &quot;-&quot;??\ &quot;F&quot;_-;_-@_-"/>
    <numFmt numFmtId="196" formatCode="#,##0.00_ "/>
    <numFmt numFmtId="197" formatCode="_-* #,##0_-;\-* #,##0_-;_-* &quot;-&quot;??_-;_-@_-"/>
    <numFmt numFmtId="198" formatCode="_-* #,##0\ _F_-;\-* #,##0\ _F_-;_-* &quot;-&quot;\ _F_-;_-@_-"/>
    <numFmt numFmtId="199" formatCode="#,###.00_);\(#,##0.00\)"/>
    <numFmt numFmtId="200" formatCode="_-&quot;$&quot;* #,##0_-;\-&quot;$&quot;* #,##0_-;_-&quot;$&quot;* &quot;-&quot;_-;_-@_-"/>
    <numFmt numFmtId="201" formatCode="0.0%"/>
    <numFmt numFmtId="202" formatCode="&quot;$&quot;#,##0.00"/>
    <numFmt numFmtId="203" formatCode="0.00_)"/>
    <numFmt numFmtId="204" formatCode="_-* #,##0\ &quot;$&quot;_-;\-* #,##0\ &quot;$&quot;_-;_-* &quot;-&quot;\ &quot;$&quot;_-;_-@_-"/>
    <numFmt numFmtId="205" formatCode="#,##0;\(#,##0\)"/>
    <numFmt numFmtId="206" formatCode="#,##0.0000"/>
    <numFmt numFmtId="207" formatCode="#,##0.000000_);\(#,##0.000000\)"/>
    <numFmt numFmtId="208" formatCode="&quot;fl&quot;#,##0.00_);[Red]\(&quot;fl&quot;#,##0.00\)"/>
    <numFmt numFmtId="209" formatCode="#,##0.000"/>
    <numFmt numFmtId="210" formatCode="0.000"/>
    <numFmt numFmtId="211" formatCode="\$#,##0.00;\(\$#,##0.00\)"/>
    <numFmt numFmtId="212" formatCode="_(&quot;fl&quot;* #,##0_);_(&quot;fl&quot;* \(#,##0\);_(&quot;fl&quot;* &quot;-&quot;_);_(@_)"/>
    <numFmt numFmtId="213" formatCode="_-* #,##0\ &quot;F&quot;_-;\-* #,##0\ &quot;F&quot;_-;_-* &quot;-&quot;\ &quot;F&quot;_-;_-@_-"/>
    <numFmt numFmtId="214" formatCode="&quot;Market Segment &quot;0"/>
    <numFmt numFmtId="215" formatCode="0.000_ "/>
    <numFmt numFmtId="216" formatCode="0.0_ "/>
    <numFmt numFmtId="217" formatCode="0.000_);[Red]\(0.000\)"/>
    <numFmt numFmtId="218" formatCode="0.0000_);[Red]\(0.0000\)"/>
    <numFmt numFmtId="219" formatCode="0.0_);[Red]\(0.0\)"/>
    <numFmt numFmtId="220" formatCode="0.000%"/>
    <numFmt numFmtId="221" formatCode="000000"/>
    <numFmt numFmtId="222" formatCode="&quot;Yes&quot;;&quot;Yes&quot;;&quot;No&quot;"/>
    <numFmt numFmtId="223" formatCode="&quot;True&quot;;&quot;True&quot;;&quot;False&quot;"/>
    <numFmt numFmtId="224" formatCode="&quot;On&quot;;&quot;On&quot;;&quot;Off&quot;"/>
    <numFmt numFmtId="225" formatCode="[$€-2]\ #,##0.00_);[Red]\([$€-2]\ #,##0.00\)"/>
    <numFmt numFmtId="226" formatCode="0_);[Red]\(0\)"/>
  </numFmts>
  <fonts count="83">
    <font>
      <sz val="12"/>
      <name val="宋体"/>
      <family val="0"/>
    </font>
    <font>
      <sz val="9"/>
      <name val="宋体"/>
      <family val="0"/>
    </font>
    <font>
      <sz val="10"/>
      <name val="Helv"/>
      <family val="2"/>
    </font>
    <font>
      <sz val="10"/>
      <name val="Arial"/>
      <family val="2"/>
    </font>
    <font>
      <b/>
      <sz val="10"/>
      <name val="MS Sans Serif"/>
      <family val="2"/>
    </font>
    <font>
      <sz val="12"/>
      <name val="¹UAAA¼"/>
      <family val="2"/>
    </font>
    <font>
      <sz val="9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color indexed="9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u val="single"/>
      <sz val="10"/>
      <color indexed="14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2"/>
      <color indexed="8"/>
      <name val="Arial"/>
      <family val="2"/>
    </font>
    <font>
      <sz val="7"/>
      <name val="Small Fonts"/>
      <family val="2"/>
    </font>
    <font>
      <b/>
      <i/>
      <sz val="16"/>
      <name val="Helv"/>
      <family val="2"/>
    </font>
    <font>
      <sz val="12"/>
      <name val="Helv"/>
      <family val="2"/>
    </font>
    <font>
      <sz val="12"/>
      <color indexed="9"/>
      <name val="Arial"/>
      <family val="2"/>
    </font>
    <font>
      <i/>
      <sz val="10"/>
      <name val="MS Sans Serif"/>
      <family val="2"/>
    </font>
    <font>
      <sz val="10"/>
      <name val="CG Times (WN)"/>
      <family val="1"/>
    </font>
    <font>
      <b/>
      <sz val="12"/>
      <color indexed="8"/>
      <name val="Times New Roman"/>
      <family val="1"/>
    </font>
    <font>
      <b/>
      <sz val="14"/>
      <name val="Geneva"/>
      <family val="2"/>
    </font>
    <font>
      <sz val="11"/>
      <color indexed="8"/>
      <name val="ＭＳ Ｐゴシック"/>
      <family val="2"/>
    </font>
    <font>
      <sz val="11"/>
      <name val="MS PMincho"/>
      <family val="1"/>
    </font>
    <font>
      <u val="single"/>
      <sz val="12"/>
      <color indexed="12"/>
      <name val="宋体"/>
      <family val="0"/>
    </font>
    <font>
      <sz val="12"/>
      <name val="뼻뮝"/>
      <family val="1"/>
    </font>
    <font>
      <sz val="10"/>
      <name val="굴림체"/>
      <family val="3"/>
    </font>
    <font>
      <sz val="12"/>
      <name val="Courier"/>
      <family val="3"/>
    </font>
    <font>
      <sz val="12"/>
      <name val="新細明體"/>
      <family val="1"/>
    </font>
    <font>
      <u val="single"/>
      <sz val="12"/>
      <color indexed="36"/>
      <name val="宋体"/>
      <family val="0"/>
    </font>
    <font>
      <sz val="11"/>
      <name val="柧挬"/>
      <family val="0"/>
    </font>
    <font>
      <b/>
      <sz val="20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9"/>
      <name val="Arial"/>
      <family val="2"/>
    </font>
    <font>
      <sz val="8"/>
      <name val="宋体"/>
      <family val="0"/>
    </font>
    <font>
      <sz val="11"/>
      <name val="宋体"/>
      <family val="0"/>
    </font>
    <font>
      <sz val="12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sz val="10"/>
      <color indexed="10"/>
      <name val="宋体"/>
      <family val="0"/>
    </font>
    <font>
      <b/>
      <sz val="24"/>
      <name val="宋体"/>
      <family val="0"/>
    </font>
    <font>
      <b/>
      <sz val="24"/>
      <color indexed="56"/>
      <name val="宋体"/>
      <family val="0"/>
    </font>
    <font>
      <b/>
      <sz val="20"/>
      <color indexed="56"/>
      <name val="宋体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sz val="10"/>
      <color rgb="FFFF0000"/>
      <name val="宋体"/>
      <family val="0"/>
    </font>
    <font>
      <b/>
      <sz val="24"/>
      <color rgb="FF002060"/>
      <name val="宋体"/>
      <family val="0"/>
    </font>
    <font>
      <b/>
      <sz val="20"/>
      <color rgb="FF002060"/>
      <name val="宋体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</borders>
  <cellStyleXfs count="19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3" fillId="0" borderId="0" applyNumberFormat="0" applyFont="0" applyFill="0" applyBorder="0" applyAlignment="0">
      <protection/>
    </xf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90" fontId="4" fillId="0" borderId="1" applyAlignment="0" applyProtection="0"/>
    <xf numFmtId="0" fontId="5" fillId="0" borderId="0">
      <alignment/>
      <protection/>
    </xf>
    <xf numFmtId="0" fontId="5" fillId="0" borderId="0">
      <alignment/>
      <protection/>
    </xf>
    <xf numFmtId="183" fontId="3" fillId="0" borderId="0" applyFill="0" applyBorder="0" applyAlignment="0">
      <protection/>
    </xf>
    <xf numFmtId="187" fontId="6" fillId="0" borderId="0" applyFill="0" applyBorder="0" applyAlignment="0">
      <protection/>
    </xf>
    <xf numFmtId="201" fontId="3" fillId="0" borderId="0" applyFill="0" applyBorder="0" applyAlignment="0">
      <protection/>
    </xf>
    <xf numFmtId="202" fontId="3" fillId="0" borderId="0" applyFill="0" applyBorder="0" applyAlignment="0">
      <protection/>
    </xf>
    <xf numFmtId="186" fontId="6" fillId="0" borderId="0" applyFill="0" applyBorder="0" applyAlignment="0">
      <protection/>
    </xf>
    <xf numFmtId="184" fontId="6" fillId="0" borderId="0" applyFill="0" applyBorder="0" applyAlignment="0">
      <protection/>
    </xf>
    <xf numFmtId="185" fontId="6" fillId="0" borderId="0" applyFill="0" applyBorder="0" applyAlignment="0">
      <protection/>
    </xf>
    <xf numFmtId="187" fontId="6" fillId="0" borderId="0" applyFill="0" applyBorder="0" applyAlignment="0">
      <protection/>
    </xf>
    <xf numFmtId="0" fontId="7" fillId="20" borderId="2" applyBorder="0">
      <alignment horizontal="centerContinuous"/>
      <protection/>
    </xf>
    <xf numFmtId="0" fontId="4" fillId="0" borderId="0" applyNumberFormat="0" applyFill="0" applyBorder="0" applyAlignment="0" applyProtection="0"/>
    <xf numFmtId="0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205" fontId="8" fillId="0" borderId="0">
      <alignment/>
      <protection/>
    </xf>
    <xf numFmtId="182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210" fontId="3" fillId="0" borderId="0" applyFont="0" applyFill="0" applyBorder="0" applyAlignment="0" applyProtection="0"/>
    <xf numFmtId="211" fontId="8" fillId="0" borderId="0">
      <alignment/>
      <protection/>
    </xf>
    <xf numFmtId="0" fontId="9" fillId="21" borderId="0">
      <alignment horizontal="centerContinuous"/>
      <protection/>
    </xf>
    <xf numFmtId="0" fontId="7" fillId="22" borderId="2" applyBorder="0">
      <alignment/>
      <protection/>
    </xf>
    <xf numFmtId="0" fontId="3" fillId="0" borderId="0" applyFont="0" applyFill="0" applyBorder="0" applyAlignment="0" applyProtection="0"/>
    <xf numFmtId="14" fontId="10" fillId="0" borderId="0" applyFill="0" applyBorder="0" applyAlignment="0">
      <protection/>
    </xf>
    <xf numFmtId="38" fontId="11" fillId="0" borderId="3">
      <alignment vertical="center"/>
      <protection/>
    </xf>
    <xf numFmtId="192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91" fontId="8" fillId="0" borderId="0">
      <alignment/>
      <protection/>
    </xf>
    <xf numFmtId="183" fontId="3" fillId="0" borderId="0" applyFill="0" applyBorder="0" applyAlignment="0">
      <protection/>
    </xf>
    <xf numFmtId="187" fontId="6" fillId="0" borderId="0" applyFill="0" applyBorder="0" applyAlignment="0">
      <protection/>
    </xf>
    <xf numFmtId="184" fontId="6" fillId="0" borderId="0" applyFill="0" applyBorder="0" applyAlignment="0">
      <protection/>
    </xf>
    <xf numFmtId="185" fontId="6" fillId="0" borderId="0" applyFill="0" applyBorder="0" applyAlignment="0">
      <protection/>
    </xf>
    <xf numFmtId="187" fontId="6" fillId="0" borderId="0" applyFill="0" applyBorder="0" applyAlignment="0">
      <protection/>
    </xf>
    <xf numFmtId="2" fontId="3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20" borderId="0" applyNumberFormat="0" applyBorder="0" applyAlignment="0" applyProtection="0"/>
    <xf numFmtId="0" fontId="14" fillId="0" borderId="4" applyNumberFormat="0" applyAlignment="0" applyProtection="0"/>
    <xf numFmtId="0" fontId="14" fillId="0" borderId="5">
      <alignment horizontal="left" vertical="center"/>
      <protection/>
    </xf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Protection="0">
      <alignment/>
    </xf>
    <xf numFmtId="0" fontId="14" fillId="0" borderId="0" applyProtection="0">
      <alignment/>
    </xf>
    <xf numFmtId="0" fontId="13" fillId="23" borderId="6" applyNumberFormat="0" applyBorder="0" applyAlignment="0" applyProtection="0"/>
    <xf numFmtId="183" fontId="3" fillId="0" borderId="0" applyFill="0" applyBorder="0" applyAlignment="0">
      <protection/>
    </xf>
    <xf numFmtId="187" fontId="6" fillId="0" borderId="0" applyFill="0" applyBorder="0" applyAlignment="0">
      <protection/>
    </xf>
    <xf numFmtId="184" fontId="6" fillId="0" borderId="0" applyFill="0" applyBorder="0" applyAlignment="0">
      <protection/>
    </xf>
    <xf numFmtId="185" fontId="6" fillId="0" borderId="0" applyFill="0" applyBorder="0" applyAlignment="0">
      <protection/>
    </xf>
    <xf numFmtId="187" fontId="6" fillId="0" borderId="0" applyFill="0" applyBorder="0" applyAlignment="0">
      <protection/>
    </xf>
    <xf numFmtId="214" fontId="16" fillId="20" borderId="1">
      <alignment horizontal="left"/>
      <protection/>
    </xf>
    <xf numFmtId="0" fontId="7" fillId="24" borderId="0">
      <alignment/>
      <protection/>
    </xf>
    <xf numFmtId="199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198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9" fontId="3" fillId="0" borderId="0" applyFont="0" applyFill="0" applyBorder="0" applyAlignment="0" applyProtection="0"/>
    <xf numFmtId="213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0" fontId="8" fillId="0" borderId="0">
      <alignment/>
      <protection/>
    </xf>
    <xf numFmtId="37" fontId="17" fillId="0" borderId="0">
      <alignment/>
      <protection/>
    </xf>
    <xf numFmtId="203" fontId="18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41" fillId="0" borderId="0">
      <alignment/>
      <protection/>
    </xf>
    <xf numFmtId="0" fontId="3" fillId="0" borderId="0">
      <alignment/>
      <protection/>
    </xf>
    <xf numFmtId="0" fontId="7" fillId="0" borderId="0">
      <alignment/>
      <protection/>
    </xf>
    <xf numFmtId="0" fontId="13" fillId="0" borderId="0" applyFill="0" applyBorder="0" applyProtection="0">
      <alignment horizontal="center" vertical="center"/>
    </xf>
    <xf numFmtId="186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183" fontId="3" fillId="0" borderId="0" applyFill="0" applyBorder="0" applyAlignment="0">
      <protection/>
    </xf>
    <xf numFmtId="187" fontId="6" fillId="0" borderId="0" applyFill="0" applyBorder="0" applyAlignment="0">
      <protection/>
    </xf>
    <xf numFmtId="184" fontId="6" fillId="0" borderId="0" applyFill="0" applyBorder="0" applyAlignment="0">
      <protection/>
    </xf>
    <xf numFmtId="185" fontId="6" fillId="0" borderId="0" applyFill="0" applyBorder="0" applyAlignment="0">
      <protection/>
    </xf>
    <xf numFmtId="187" fontId="6" fillId="0" borderId="0" applyFill="0" applyBorder="0" applyAlignment="0">
      <protection/>
    </xf>
    <xf numFmtId="0" fontId="20" fillId="0" borderId="7" applyNumberFormat="0" applyBorder="0" applyAlignment="0">
      <protection/>
    </xf>
    <xf numFmtId="0" fontId="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>
      <alignment/>
      <protection/>
    </xf>
    <xf numFmtId="0" fontId="3" fillId="0" borderId="8" applyNumberFormat="0" applyFont="0" applyBorder="0" applyAlignment="0" applyProtection="0"/>
    <xf numFmtId="49" fontId="10" fillId="0" borderId="0" applyFill="0" applyBorder="0" applyAlignment="0">
      <protection/>
    </xf>
    <xf numFmtId="183" fontId="3" fillId="0" borderId="0" applyFill="0" applyBorder="0" applyAlignment="0">
      <protection/>
    </xf>
    <xf numFmtId="212" fontId="6" fillId="0" borderId="0" applyFill="0" applyBorder="0" applyAlignment="0">
      <protection/>
    </xf>
    <xf numFmtId="0" fontId="24" fillId="0" borderId="0">
      <alignment/>
      <protection/>
    </xf>
    <xf numFmtId="0" fontId="3" fillId="0" borderId="9" applyNumberFormat="0" applyFont="0" applyFill="0" applyAlignment="0" applyProtection="0"/>
    <xf numFmtId="204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10" applyNumberFormat="0" applyFill="0" applyAlignment="0" applyProtection="0"/>
    <xf numFmtId="0" fontId="67" fillId="0" borderId="11" applyNumberFormat="0" applyFill="0" applyAlignment="0" applyProtection="0"/>
    <xf numFmtId="0" fontId="68" fillId="0" borderId="12" applyNumberFormat="0" applyFill="0" applyAlignment="0" applyProtection="0"/>
    <xf numFmtId="0" fontId="68" fillId="0" borderId="0" applyNumberFormat="0" applyFill="0" applyBorder="0" applyAlignment="0" applyProtection="0"/>
    <xf numFmtId="0" fontId="25" fillId="0" borderId="0">
      <alignment/>
      <protection/>
    </xf>
    <xf numFmtId="0" fontId="69" fillId="25" borderId="0" applyNumberFormat="0" applyBorder="0" applyAlignment="0" applyProtection="0"/>
    <xf numFmtId="0" fontId="26" fillId="0" borderId="0">
      <alignment/>
      <protection/>
    </xf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70" fillId="26" borderId="0" applyNumberFormat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71" fillId="0" borderId="1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0" fontId="3" fillId="0" borderId="0" applyFont="0" applyFill="0" applyBorder="0" applyAlignment="0" applyProtection="0"/>
    <xf numFmtId="0" fontId="72" fillId="27" borderId="14" applyNumberFormat="0" applyAlignment="0" applyProtection="0"/>
    <xf numFmtId="0" fontId="73" fillId="28" borderId="15" applyNumberFormat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16" applyNumberFormat="0" applyFill="0" applyAlignment="0" applyProtection="0"/>
    <xf numFmtId="40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29" borderId="0" applyNumberFormat="0" applyBorder="0" applyAlignment="0" applyProtection="0"/>
    <xf numFmtId="0" fontId="64" fillId="30" borderId="0" applyNumberFormat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77" fillId="35" borderId="0" applyNumberFormat="0" applyBorder="0" applyAlignment="0" applyProtection="0"/>
    <xf numFmtId="0" fontId="78" fillId="27" borderId="17" applyNumberFormat="0" applyAlignment="0" applyProtection="0"/>
    <xf numFmtId="0" fontId="79" fillId="36" borderId="14" applyNumberFormat="0" applyAlignment="0" applyProtection="0"/>
    <xf numFmtId="179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0" fontId="30" fillId="0" borderId="0">
      <alignment/>
      <protection/>
    </xf>
    <xf numFmtId="0" fontId="31" fillId="0" borderId="0">
      <alignment/>
      <protection/>
    </xf>
    <xf numFmtId="0" fontId="32" fillId="0" borderId="0" applyNumberForma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0" fontId="33" fillId="0" borderId="0">
      <alignment/>
      <protection/>
    </xf>
    <xf numFmtId="178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0" fontId="0" fillId="37" borderId="18" applyNumberFormat="0" applyFont="0" applyAlignment="0" applyProtection="0"/>
    <xf numFmtId="0" fontId="28" fillId="0" borderId="0">
      <alignment/>
      <protection/>
    </xf>
    <xf numFmtId="197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0" fontId="29" fillId="0" borderId="0">
      <alignment/>
      <protection/>
    </xf>
  </cellStyleXfs>
  <cellXfs count="114">
    <xf numFmtId="0" fontId="0" fillId="0" borderId="0" xfId="0" applyAlignment="1">
      <alignment/>
    </xf>
    <xf numFmtId="0" fontId="37" fillId="0" borderId="6" xfId="146" applyFont="1" applyBorder="1" applyAlignment="1">
      <alignment horizontal="center" vertical="center"/>
      <protection/>
    </xf>
    <xf numFmtId="0" fontId="37" fillId="0" borderId="0" xfId="146" applyFont="1" applyAlignment="1">
      <alignment horizontal="center" vertical="center"/>
      <protection/>
    </xf>
    <xf numFmtId="177" fontId="38" fillId="22" borderId="6" xfId="145" applyNumberFormat="1" applyFont="1" applyFill="1" applyBorder="1" applyAlignment="1">
      <alignment horizontal="center" vertical="center" wrapText="1"/>
      <protection/>
    </xf>
    <xf numFmtId="177" fontId="1" fillId="22" borderId="6" xfId="145" applyNumberFormat="1" applyFont="1" applyFill="1" applyBorder="1" applyAlignment="1">
      <alignment horizontal="center" vertical="center" wrapText="1"/>
      <protection/>
    </xf>
    <xf numFmtId="177" fontId="39" fillId="22" borderId="6" xfId="145" applyNumberFormat="1" applyFont="1" applyFill="1" applyBorder="1" applyAlignment="1">
      <alignment horizontal="center" vertical="center" wrapText="1"/>
      <protection/>
    </xf>
    <xf numFmtId="49" fontId="37" fillId="0" borderId="6" xfId="146" applyNumberFormat="1" applyFont="1" applyBorder="1" applyAlignment="1">
      <alignment horizontal="center" vertical="center" wrapText="1"/>
      <protection/>
    </xf>
    <xf numFmtId="0" fontId="0" fillId="0" borderId="0" xfId="146" applyAlignment="1">
      <alignment horizontal="center"/>
      <protection/>
    </xf>
    <xf numFmtId="0" fontId="37" fillId="0" borderId="0" xfId="146" applyFont="1" applyAlignment="1">
      <alignment horizontal="center"/>
      <protection/>
    </xf>
    <xf numFmtId="0" fontId="37" fillId="0" borderId="0" xfId="146" applyFont="1" applyBorder="1" applyAlignment="1">
      <alignment horizontal="center"/>
      <protection/>
    </xf>
    <xf numFmtId="0" fontId="37" fillId="0" borderId="19" xfId="146" applyFont="1" applyBorder="1" applyAlignment="1">
      <alignment horizontal="center" vertical="center"/>
      <protection/>
    </xf>
    <xf numFmtId="0" fontId="37" fillId="0" borderId="0" xfId="146" applyFont="1" applyBorder="1" applyAlignment="1">
      <alignment horizontal="center" vertical="center"/>
      <protection/>
    </xf>
    <xf numFmtId="0" fontId="37" fillId="0" borderId="20" xfId="146" applyFont="1" applyBorder="1" applyAlignment="1">
      <alignment horizontal="center" vertical="center"/>
      <protection/>
    </xf>
    <xf numFmtId="0" fontId="0" fillId="0" borderId="0" xfId="146" applyFont="1" applyAlignment="1">
      <alignment horizontal="center"/>
      <protection/>
    </xf>
    <xf numFmtId="0" fontId="37" fillId="0" borderId="21" xfId="146" applyFont="1" applyBorder="1" applyAlignment="1">
      <alignment horizontal="center" vertical="center"/>
      <protection/>
    </xf>
    <xf numFmtId="0" fontId="37" fillId="0" borderId="22" xfId="146" applyFont="1" applyBorder="1" applyAlignment="1">
      <alignment horizontal="center" vertical="center"/>
      <protection/>
    </xf>
    <xf numFmtId="177" fontId="37" fillId="0" borderId="19" xfId="146" applyNumberFormat="1" applyFont="1" applyBorder="1" applyAlignment="1">
      <alignment horizontal="center" vertical="center"/>
      <protection/>
    </xf>
    <xf numFmtId="177" fontId="37" fillId="0" borderId="0" xfId="146" applyNumberFormat="1" applyFont="1" applyBorder="1" applyAlignment="1">
      <alignment horizontal="center" vertical="center"/>
      <protection/>
    </xf>
    <xf numFmtId="0" fontId="40" fillId="0" borderId="6" xfId="146" applyFont="1" applyBorder="1" applyAlignment="1">
      <alignment horizontal="center" vertical="center"/>
      <protection/>
    </xf>
    <xf numFmtId="0" fontId="36" fillId="0" borderId="0" xfId="146" applyFont="1" applyBorder="1" applyAlignment="1">
      <alignment wrapText="1"/>
      <protection/>
    </xf>
    <xf numFmtId="176" fontId="40" fillId="0" borderId="6" xfId="146" applyNumberFormat="1" applyFont="1" applyBorder="1" applyAlignment="1">
      <alignment horizontal="center" vertical="center"/>
      <protection/>
    </xf>
    <xf numFmtId="0" fontId="37" fillId="38" borderId="6" xfId="146" applyFont="1" applyFill="1" applyBorder="1" applyAlignment="1">
      <alignment horizontal="center" vertical="center" wrapText="1"/>
      <protection/>
    </xf>
    <xf numFmtId="177" fontId="39" fillId="0" borderId="6" xfId="145" applyNumberFormat="1" applyFont="1" applyFill="1" applyBorder="1" applyAlignment="1">
      <alignment horizontal="center" vertical="center" wrapText="1"/>
      <protection/>
    </xf>
    <xf numFmtId="0" fontId="37" fillId="0" borderId="6" xfId="146" applyFont="1" applyFill="1" applyBorder="1" applyAlignment="1">
      <alignment horizontal="center" vertical="center"/>
      <protection/>
    </xf>
    <xf numFmtId="10" fontId="37" fillId="0" borderId="6" xfId="146" applyNumberFormat="1" applyFont="1" applyFill="1" applyBorder="1" applyAlignment="1">
      <alignment horizontal="center" vertical="center"/>
      <protection/>
    </xf>
    <xf numFmtId="0" fontId="37" fillId="38" borderId="6" xfId="146" applyFont="1" applyFill="1" applyBorder="1" applyAlignment="1">
      <alignment vertical="center" wrapText="1"/>
      <protection/>
    </xf>
    <xf numFmtId="0" fontId="37" fillId="38" borderId="6" xfId="146" applyFont="1" applyFill="1" applyBorder="1" applyAlignment="1">
      <alignment vertical="center"/>
      <protection/>
    </xf>
    <xf numFmtId="217" fontId="37" fillId="0" borderId="6" xfId="146" applyNumberFormat="1" applyFont="1" applyBorder="1" applyAlignment="1">
      <alignment horizontal="center" vertical="center" shrinkToFit="1"/>
      <protection/>
    </xf>
    <xf numFmtId="177" fontId="37" fillId="0" borderId="6" xfId="146" applyNumberFormat="1" applyFont="1" applyBorder="1" applyAlignment="1">
      <alignment horizontal="center" vertical="center" shrinkToFit="1"/>
      <protection/>
    </xf>
    <xf numFmtId="0" fontId="80" fillId="38" borderId="6" xfId="146" applyFont="1" applyFill="1" applyBorder="1" applyAlignment="1">
      <alignment vertical="center" wrapText="1"/>
      <protection/>
    </xf>
    <xf numFmtId="2" fontId="37" fillId="0" borderId="6" xfId="146" applyNumberFormat="1" applyFont="1" applyBorder="1" applyAlignment="1">
      <alignment horizontal="center" vertical="center"/>
      <protection/>
    </xf>
    <xf numFmtId="0" fontId="36" fillId="0" borderId="0" xfId="146" applyFont="1" applyBorder="1" applyAlignment="1">
      <alignment horizontal="center" wrapText="1"/>
      <protection/>
    </xf>
    <xf numFmtId="0" fontId="37" fillId="0" borderId="1" xfId="146" applyFont="1" applyBorder="1" applyAlignment="1">
      <alignment horizontal="center" vertical="center" wrapText="1"/>
      <protection/>
    </xf>
    <xf numFmtId="0" fontId="37" fillId="0" borderId="23" xfId="146" applyFont="1" applyBorder="1" applyAlignment="1">
      <alignment horizontal="center" vertical="center" wrapText="1"/>
      <protection/>
    </xf>
    <xf numFmtId="0" fontId="37" fillId="0" borderId="24" xfId="146" applyFont="1" applyBorder="1" applyAlignment="1">
      <alignment horizontal="center" vertical="center" wrapText="1"/>
      <protection/>
    </xf>
    <xf numFmtId="0" fontId="37" fillId="0" borderId="25" xfId="146" applyFont="1" applyBorder="1" applyAlignment="1">
      <alignment horizontal="center" vertical="center" wrapText="1"/>
      <protection/>
    </xf>
    <xf numFmtId="0" fontId="0" fillId="0" borderId="26" xfId="146" applyFont="1" applyBorder="1" applyAlignment="1">
      <alignment horizontal="center" vertical="center"/>
      <protection/>
    </xf>
    <xf numFmtId="0" fontId="0" fillId="0" borderId="27" xfId="146" applyFont="1" applyBorder="1" applyAlignment="1">
      <alignment horizontal="center" vertical="center"/>
      <protection/>
    </xf>
    <xf numFmtId="0" fontId="37" fillId="0" borderId="28" xfId="146" applyFont="1" applyBorder="1" applyAlignment="1">
      <alignment horizontal="left" vertical="center"/>
      <protection/>
    </xf>
    <xf numFmtId="0" fontId="37" fillId="0" borderId="9" xfId="146" applyFont="1" applyBorder="1" applyAlignment="1">
      <alignment horizontal="left" vertical="center"/>
      <protection/>
    </xf>
    <xf numFmtId="0" fontId="37" fillId="0" borderId="29" xfId="146" applyFont="1" applyBorder="1" applyAlignment="1">
      <alignment horizontal="left" vertical="center"/>
      <protection/>
    </xf>
    <xf numFmtId="0" fontId="37" fillId="0" borderId="19" xfId="146" applyFont="1" applyBorder="1" applyAlignment="1">
      <alignment horizontal="left" vertical="center"/>
      <protection/>
    </xf>
    <xf numFmtId="0" fontId="37" fillId="0" borderId="0" xfId="146" applyFont="1" applyBorder="1" applyAlignment="1">
      <alignment horizontal="left" vertical="center"/>
      <protection/>
    </xf>
    <xf numFmtId="0" fontId="37" fillId="0" borderId="20" xfId="146" applyFont="1" applyBorder="1" applyAlignment="1">
      <alignment horizontal="left" vertical="center"/>
      <protection/>
    </xf>
    <xf numFmtId="0" fontId="37" fillId="0" borderId="30" xfId="146" applyFont="1" applyBorder="1" applyAlignment="1">
      <alignment horizontal="left" vertical="center"/>
      <protection/>
    </xf>
    <xf numFmtId="0" fontId="37" fillId="0" borderId="31" xfId="146" applyFont="1" applyBorder="1" applyAlignment="1">
      <alignment horizontal="left" vertical="center"/>
      <protection/>
    </xf>
    <xf numFmtId="0" fontId="37" fillId="0" borderId="32" xfId="146" applyFont="1" applyBorder="1" applyAlignment="1">
      <alignment horizontal="left" vertical="center"/>
      <protection/>
    </xf>
    <xf numFmtId="0" fontId="37" fillId="0" borderId="21" xfId="146" applyFont="1" applyFill="1" applyBorder="1" applyAlignment="1">
      <alignment horizontal="center" vertical="center" wrapText="1"/>
      <protection/>
    </xf>
    <xf numFmtId="0" fontId="37" fillId="0" borderId="21" xfId="146" applyFont="1" applyFill="1" applyBorder="1" applyAlignment="1">
      <alignment horizontal="center" vertical="center"/>
      <protection/>
    </xf>
    <xf numFmtId="177" fontId="1" fillId="22" borderId="6" xfId="145" applyNumberFormat="1" applyFont="1" applyFill="1" applyBorder="1" applyAlignment="1">
      <alignment horizontal="center" vertical="center" wrapText="1"/>
      <protection/>
    </xf>
    <xf numFmtId="177" fontId="38" fillId="22" borderId="6" xfId="145" applyNumberFormat="1" applyFont="1" applyFill="1" applyBorder="1" applyAlignment="1">
      <alignment horizontal="center" vertical="center" wrapText="1"/>
      <protection/>
    </xf>
    <xf numFmtId="0" fontId="0" fillId="0" borderId="33" xfId="146" applyFont="1" applyBorder="1" applyAlignment="1">
      <alignment horizontal="center" vertical="center" wrapText="1"/>
      <protection/>
    </xf>
    <xf numFmtId="0" fontId="0" fillId="0" borderId="34" xfId="0" applyBorder="1" applyAlignment="1">
      <alignment/>
    </xf>
    <xf numFmtId="0" fontId="0" fillId="0" borderId="2" xfId="146" applyFont="1" applyBorder="1" applyAlignment="1">
      <alignment horizontal="left" vertical="center" wrapText="1"/>
      <protection/>
    </xf>
    <xf numFmtId="0" fontId="0" fillId="0" borderId="5" xfId="0" applyBorder="1" applyAlignment="1">
      <alignment/>
    </xf>
    <xf numFmtId="49" fontId="37" fillId="0" borderId="6" xfId="146" applyNumberFormat="1" applyFont="1" applyBorder="1" applyAlignment="1">
      <alignment horizontal="center" vertical="center" wrapText="1"/>
      <protection/>
    </xf>
    <xf numFmtId="0" fontId="37" fillId="0" borderId="6" xfId="146" applyFont="1" applyBorder="1" applyAlignment="1">
      <alignment horizontal="center" vertical="center" wrapText="1"/>
      <protection/>
    </xf>
    <xf numFmtId="0" fontId="37" fillId="38" borderId="2" xfId="146" applyFont="1" applyFill="1" applyBorder="1" applyAlignment="1">
      <alignment horizontal="center" vertical="center" wrapText="1"/>
      <protection/>
    </xf>
    <xf numFmtId="0" fontId="37" fillId="38" borderId="5" xfId="146" applyFont="1" applyFill="1" applyBorder="1" applyAlignment="1">
      <alignment horizontal="center" vertical="center" wrapText="1"/>
      <protection/>
    </xf>
    <xf numFmtId="0" fontId="37" fillId="38" borderId="34" xfId="146" applyFont="1" applyFill="1" applyBorder="1" applyAlignment="1">
      <alignment horizontal="center" vertical="center" wrapText="1"/>
      <protection/>
    </xf>
    <xf numFmtId="0" fontId="37" fillId="0" borderId="22" xfId="146" applyFont="1" applyBorder="1" applyAlignment="1">
      <alignment horizontal="center" vertical="center" wrapText="1"/>
      <protection/>
    </xf>
    <xf numFmtId="0" fontId="0" fillId="0" borderId="35" xfId="146" applyFont="1" applyBorder="1" applyAlignment="1">
      <alignment horizontal="left" vertical="top" wrapText="1"/>
      <protection/>
    </xf>
    <xf numFmtId="0" fontId="0" fillId="0" borderId="1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34" fillId="0" borderId="0" xfId="146" applyFont="1" applyAlignment="1">
      <alignment horizontal="center" vertical="center"/>
      <protection/>
    </xf>
    <xf numFmtId="0" fontId="35" fillId="0" borderId="0" xfId="146" applyFont="1" applyAlignment="1">
      <alignment horizontal="center" vertical="center"/>
      <protection/>
    </xf>
    <xf numFmtId="0" fontId="37" fillId="0" borderId="40" xfId="146" applyFont="1" applyBorder="1" applyAlignment="1">
      <alignment horizontal="center" vertical="center"/>
      <protection/>
    </xf>
    <xf numFmtId="0" fontId="37" fillId="0" borderId="41" xfId="146" applyFont="1" applyBorder="1" applyAlignment="1">
      <alignment horizontal="center" vertical="center"/>
      <protection/>
    </xf>
    <xf numFmtId="0" fontId="36" fillId="0" borderId="0" xfId="146" applyFont="1" applyAlignment="1">
      <alignment horizontal="center" vertical="center" wrapText="1"/>
      <protection/>
    </xf>
    <xf numFmtId="0" fontId="37" fillId="0" borderId="6" xfId="146" applyFont="1" applyBorder="1" applyAlignment="1">
      <alignment horizontal="center" vertical="center"/>
      <protection/>
    </xf>
    <xf numFmtId="0" fontId="34" fillId="0" borderId="0" xfId="146" applyFont="1" applyBorder="1" applyAlignment="1">
      <alignment horizontal="center" vertical="center" wrapText="1"/>
      <protection/>
    </xf>
    <xf numFmtId="0" fontId="37" fillId="0" borderId="42" xfId="146" applyFont="1" applyBorder="1" applyAlignment="1">
      <alignment horizontal="center" vertical="center" wrapText="1"/>
      <protection/>
    </xf>
    <xf numFmtId="0" fontId="37" fillId="0" borderId="43" xfId="146" applyFont="1" applyBorder="1" applyAlignment="1">
      <alignment horizontal="center" vertical="center" wrapText="1"/>
      <protection/>
    </xf>
    <xf numFmtId="0" fontId="37" fillId="0" borderId="44" xfId="146" applyFont="1" applyBorder="1" applyAlignment="1">
      <alignment horizontal="center" vertical="center"/>
      <protection/>
    </xf>
    <xf numFmtId="0" fontId="37" fillId="0" borderId="45" xfId="146" applyFont="1" applyBorder="1" applyAlignment="1">
      <alignment horizontal="center" vertical="center"/>
      <protection/>
    </xf>
    <xf numFmtId="0" fontId="37" fillId="0" borderId="2" xfId="146" applyFont="1" applyBorder="1" applyAlignment="1">
      <alignment horizontal="center" vertical="center"/>
      <protection/>
    </xf>
    <xf numFmtId="0" fontId="37" fillId="0" borderId="5" xfId="146" applyFont="1" applyBorder="1" applyAlignment="1">
      <alignment horizontal="center" vertical="center"/>
      <protection/>
    </xf>
    <xf numFmtId="0" fontId="37" fillId="0" borderId="46" xfId="146" applyFont="1" applyBorder="1" applyAlignment="1">
      <alignment horizontal="center" vertical="center"/>
      <protection/>
    </xf>
    <xf numFmtId="0" fontId="37" fillId="0" borderId="34" xfId="146" applyFont="1" applyBorder="1" applyAlignment="1">
      <alignment horizontal="center" vertical="center"/>
      <protection/>
    </xf>
    <xf numFmtId="0" fontId="0" fillId="0" borderId="47" xfId="146" applyFont="1" applyBorder="1" applyAlignment="1">
      <alignment horizontal="center" vertical="center" wrapText="1" shrinkToFit="1"/>
      <protection/>
    </xf>
    <xf numFmtId="0" fontId="0" fillId="0" borderId="48" xfId="0" applyBorder="1" applyAlignment="1">
      <alignment/>
    </xf>
    <xf numFmtId="0" fontId="0" fillId="0" borderId="24" xfId="0" applyBorder="1" applyAlignment="1">
      <alignment/>
    </xf>
    <xf numFmtId="0" fontId="0" fillId="0" borderId="49" xfId="0" applyBorder="1" applyAlignment="1">
      <alignment/>
    </xf>
    <xf numFmtId="0" fontId="0" fillId="0" borderId="50" xfId="146" applyBorder="1" applyAlignment="1">
      <alignment horizontal="center"/>
      <protection/>
    </xf>
    <xf numFmtId="0" fontId="0" fillId="0" borderId="26" xfId="0" applyBorder="1" applyAlignment="1">
      <alignment/>
    </xf>
    <xf numFmtId="0" fontId="0" fillId="0" borderId="51" xfId="0" applyBorder="1" applyAlignment="1">
      <alignment/>
    </xf>
    <xf numFmtId="0" fontId="36" fillId="0" borderId="0" xfId="146" applyFont="1" applyBorder="1" applyAlignment="1">
      <alignment horizontal="left" wrapText="1"/>
      <protection/>
    </xf>
    <xf numFmtId="0" fontId="36" fillId="0" borderId="0" xfId="146" applyFont="1" applyBorder="1" applyAlignment="1">
      <alignment horizontal="center" wrapText="1"/>
      <protection/>
    </xf>
    <xf numFmtId="0" fontId="37" fillId="0" borderId="6" xfId="146" applyFont="1" applyFill="1" applyBorder="1" applyAlignment="1">
      <alignment horizontal="center" vertical="center" wrapText="1"/>
      <protection/>
    </xf>
    <xf numFmtId="0" fontId="1" fillId="0" borderId="44" xfId="146" applyFont="1" applyBorder="1" applyAlignment="1">
      <alignment horizontal="center" vertical="center"/>
      <protection/>
    </xf>
    <xf numFmtId="0" fontId="1" fillId="0" borderId="45" xfId="146" applyFont="1" applyBorder="1" applyAlignment="1">
      <alignment horizontal="center" vertical="center"/>
      <protection/>
    </xf>
    <xf numFmtId="0" fontId="1" fillId="0" borderId="52" xfId="146" applyFont="1" applyBorder="1" applyAlignment="1">
      <alignment horizontal="center" vertical="center"/>
      <protection/>
    </xf>
    <xf numFmtId="0" fontId="37" fillId="0" borderId="53" xfId="146" applyFont="1" applyBorder="1" applyAlignment="1">
      <alignment horizontal="center" vertical="center"/>
      <protection/>
    </xf>
    <xf numFmtId="0" fontId="37" fillId="0" borderId="54" xfId="146" applyFont="1" applyBorder="1" applyAlignment="1">
      <alignment horizontal="left" vertical="center"/>
      <protection/>
    </xf>
    <xf numFmtId="0" fontId="37" fillId="0" borderId="55" xfId="146" applyFont="1" applyBorder="1" applyAlignment="1">
      <alignment horizontal="left" vertical="center"/>
      <protection/>
    </xf>
    <xf numFmtId="0" fontId="37" fillId="0" borderId="56" xfId="146" applyFont="1" applyBorder="1" applyAlignment="1">
      <alignment horizontal="left" vertical="center"/>
      <protection/>
    </xf>
    <xf numFmtId="0" fontId="37" fillId="0" borderId="22" xfId="146" applyFont="1" applyBorder="1" applyAlignment="1">
      <alignment horizontal="center" vertical="center"/>
      <protection/>
    </xf>
    <xf numFmtId="0" fontId="37" fillId="0" borderId="2" xfId="146" applyFont="1" applyBorder="1" applyAlignment="1">
      <alignment horizontal="center" vertical="center" wrapText="1" shrinkToFit="1"/>
      <protection/>
    </xf>
    <xf numFmtId="0" fontId="37" fillId="0" borderId="5" xfId="146" applyFont="1" applyBorder="1" applyAlignment="1">
      <alignment horizontal="center" vertical="center" wrapText="1" shrinkToFit="1"/>
      <protection/>
    </xf>
    <xf numFmtId="0" fontId="37" fillId="0" borderId="34" xfId="146" applyFont="1" applyBorder="1" applyAlignment="1">
      <alignment horizontal="center" vertical="center" wrapText="1" shrinkToFit="1"/>
      <protection/>
    </xf>
    <xf numFmtId="0" fontId="37" fillId="0" borderId="2" xfId="146" applyFont="1" applyBorder="1" applyAlignment="1">
      <alignment horizontal="center" vertical="center" wrapText="1"/>
      <protection/>
    </xf>
    <xf numFmtId="0" fontId="37" fillId="0" borderId="5" xfId="146" applyFont="1" applyBorder="1" applyAlignment="1">
      <alignment horizontal="center" vertical="center" wrapText="1"/>
      <protection/>
    </xf>
    <xf numFmtId="0" fontId="37" fillId="0" borderId="34" xfId="146" applyFont="1" applyBorder="1" applyAlignment="1">
      <alignment horizontal="center" vertical="center" wrapText="1"/>
      <protection/>
    </xf>
    <xf numFmtId="0" fontId="0" fillId="0" borderId="50" xfId="146" applyFont="1" applyBorder="1" applyAlignment="1">
      <alignment horizontal="center" vertical="center"/>
      <protection/>
    </xf>
    <xf numFmtId="0" fontId="0" fillId="0" borderId="26" xfId="146" applyFont="1" applyBorder="1" applyAlignment="1">
      <alignment horizontal="center" vertical="center"/>
      <protection/>
    </xf>
    <xf numFmtId="0" fontId="0" fillId="0" borderId="51" xfId="146" applyFont="1" applyBorder="1" applyAlignment="1">
      <alignment horizontal="center" vertical="center"/>
      <protection/>
    </xf>
    <xf numFmtId="0" fontId="37" fillId="0" borderId="6" xfId="146" applyFont="1" applyBorder="1" applyAlignment="1">
      <alignment horizontal="center" vertical="center" wrapText="1" shrinkToFit="1"/>
      <protection/>
    </xf>
    <xf numFmtId="0" fontId="0" fillId="0" borderId="57" xfId="146" applyBorder="1" applyAlignment="1">
      <alignment horizontal="center" vertical="center"/>
      <protection/>
    </xf>
    <xf numFmtId="0" fontId="81" fillId="0" borderId="58" xfId="146" applyFont="1" applyFill="1" applyBorder="1" applyAlignment="1">
      <alignment horizontal="center" vertical="center"/>
      <protection/>
    </xf>
    <xf numFmtId="0" fontId="60" fillId="0" borderId="58" xfId="146" applyFont="1" applyFill="1" applyBorder="1" applyAlignment="1">
      <alignment horizontal="center" vertical="center"/>
      <protection/>
    </xf>
    <xf numFmtId="0" fontId="82" fillId="0" borderId="0" xfId="146" applyFont="1" applyAlignment="1">
      <alignment horizontal="center" vertical="center"/>
      <protection/>
    </xf>
  </cellXfs>
  <cellStyles count="178">
    <cellStyle name="Normal" xfId="0"/>
    <cellStyle name="RowLevel_0" xfId="1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a" xfId="34"/>
    <cellStyle name="AeE­ [0]_INQUIRY ¿μ¾÷AßAø " xfId="35"/>
    <cellStyle name="AeE­_INQUIRY ¿μ¾÷AßAø " xfId="36"/>
    <cellStyle name="A薷?[0]_INQUIRY ?诀A逜?" xfId="37"/>
    <cellStyle name="A薷禵INQUIRY ?诀A逜?" xfId="38"/>
    <cellStyle name="Border" xfId="39"/>
    <cellStyle name="C?A豞?诀CoE?" xfId="40"/>
    <cellStyle name="C￥AØ_¿μ¾÷CoE² " xfId="41"/>
    <cellStyle name="Calc Currency (0)" xfId="42"/>
    <cellStyle name="Calc Currency (2)" xfId="43"/>
    <cellStyle name="Calc Percent (0)" xfId="44"/>
    <cellStyle name="Calc Percent (1)" xfId="45"/>
    <cellStyle name="Calc Percent (2)" xfId="46"/>
    <cellStyle name="Calc Units (0)" xfId="47"/>
    <cellStyle name="Calc Units (1)" xfId="48"/>
    <cellStyle name="Calc Units (2)" xfId="49"/>
    <cellStyle name="Chart Title" xfId="50"/>
    <cellStyle name="ColLevel_0" xfId="51"/>
    <cellStyle name="Comma [0]_#6 Temps &amp; Contractors" xfId="52"/>
    <cellStyle name="Comma [00]" xfId="53"/>
    <cellStyle name="comma zerodec" xfId="54"/>
    <cellStyle name="Comma_#6 Temps &amp; Contractors" xfId="55"/>
    <cellStyle name="Comma0" xfId="56"/>
    <cellStyle name="Currency [0]_#6 Temps &amp; Contractors" xfId="57"/>
    <cellStyle name="Currency [00]" xfId="58"/>
    <cellStyle name="Currency_#6 Temps &amp; Contractors" xfId="59"/>
    <cellStyle name="Currency0" xfId="60"/>
    <cellStyle name="Currency1" xfId="61"/>
    <cellStyle name="Dark Title" xfId="62"/>
    <cellStyle name="Data" xfId="63"/>
    <cellStyle name="Date" xfId="64"/>
    <cellStyle name="Date Short" xfId="65"/>
    <cellStyle name="DELTA" xfId="66"/>
    <cellStyle name="Dezimal [0]_35ERI8T2gbIEMixb4v26icuOo" xfId="67"/>
    <cellStyle name="Dezimal_35ERI8T2gbIEMixb4v26icuOo" xfId="68"/>
    <cellStyle name="Dollar (zero dec)" xfId="69"/>
    <cellStyle name="Enter Currency (0)" xfId="70"/>
    <cellStyle name="Enter Currency (2)" xfId="71"/>
    <cellStyle name="Enter Units (0)" xfId="72"/>
    <cellStyle name="Enter Units (1)" xfId="73"/>
    <cellStyle name="Enter Units (2)" xfId="74"/>
    <cellStyle name="Fixed" xfId="75"/>
    <cellStyle name="Followed Hyperlink_NEGS" xfId="76"/>
    <cellStyle name="Grey" xfId="77"/>
    <cellStyle name="Header1" xfId="78"/>
    <cellStyle name="Header2" xfId="79"/>
    <cellStyle name="Heading 1" xfId="80"/>
    <cellStyle name="Heading 2" xfId="81"/>
    <cellStyle name="HEADING1" xfId="82"/>
    <cellStyle name="HEADING2" xfId="83"/>
    <cellStyle name="Input [yellow]" xfId="84"/>
    <cellStyle name="Link Currency (0)" xfId="85"/>
    <cellStyle name="Link Currency (2)" xfId="86"/>
    <cellStyle name="Link Units (0)" xfId="87"/>
    <cellStyle name="Link Units (1)" xfId="88"/>
    <cellStyle name="Link Units (2)" xfId="89"/>
    <cellStyle name="Market Segment" xfId="90"/>
    <cellStyle name="Menu Bar" xfId="91"/>
    <cellStyle name="Millares [0]_pldt" xfId="92"/>
    <cellStyle name="Millares_pldt" xfId="93"/>
    <cellStyle name="Milliers [0]_EDYAN" xfId="94"/>
    <cellStyle name="Milliers_EDYAN" xfId="95"/>
    <cellStyle name="Moneda [0]_pldt" xfId="96"/>
    <cellStyle name="Moneda_pldt" xfId="97"/>
    <cellStyle name="Mon閠aire [0]_EDYAN" xfId="98"/>
    <cellStyle name="Mon閠aire_EDYAN" xfId="99"/>
    <cellStyle name="New Times Roman" xfId="100"/>
    <cellStyle name="no dec" xfId="101"/>
    <cellStyle name="Normal - Style1" xfId="102"/>
    <cellStyle name="Normal - Style2" xfId="103"/>
    <cellStyle name="Normal - Style3" xfId="104"/>
    <cellStyle name="Normal - Style4" xfId="105"/>
    <cellStyle name="Normal - Style5" xfId="106"/>
    <cellStyle name="Normal - Style6" xfId="107"/>
    <cellStyle name="Normal - Style7" xfId="108"/>
    <cellStyle name="Normal - Style8" xfId="109"/>
    <cellStyle name="Normal 4" xfId="110"/>
    <cellStyle name="Normal_# 41-Market &amp;Trends" xfId="111"/>
    <cellStyle name="oft Excel]&#13;&#10;Comment=The open=/f lines load custom functions into the Paste Function list.&#13;&#10;Maximized=3&#13;&#10;AutoFormat=" xfId="112"/>
    <cellStyle name="p/n" xfId="113"/>
    <cellStyle name="Percent [0]" xfId="114"/>
    <cellStyle name="Percent [00]" xfId="115"/>
    <cellStyle name="Percent [2]" xfId="116"/>
    <cellStyle name="Percent_#6 Temps &amp; Contractors" xfId="117"/>
    <cellStyle name="PrePop Currency (0)" xfId="118"/>
    <cellStyle name="PrePop Currency (2)" xfId="119"/>
    <cellStyle name="PrePop Units (0)" xfId="120"/>
    <cellStyle name="PrePop Units (1)" xfId="121"/>
    <cellStyle name="PrePop Units (2)" xfId="122"/>
    <cellStyle name="Product" xfId="123"/>
    <cellStyle name="RowLevel_0" xfId="124"/>
    <cellStyle name="SPECIAL" xfId="125"/>
    <cellStyle name="sub" xfId="126"/>
    <cellStyle name="Temp" xfId="127"/>
    <cellStyle name="Text Indent A" xfId="128"/>
    <cellStyle name="Text Indent B" xfId="129"/>
    <cellStyle name="Text Indent C" xfId="130"/>
    <cellStyle name="Title" xfId="131"/>
    <cellStyle name="Total" xfId="132"/>
    <cellStyle name="W鋒rung [0]_35ERI8T2gbIEMixb4v26icuOo" xfId="133"/>
    <cellStyle name="W鋒rung_35ERI8T2gbIEMixb4v26icuOo" xfId="134"/>
    <cellStyle name="Percent" xfId="135"/>
    <cellStyle name="捠壿 [0.00]_laroux" xfId="136"/>
    <cellStyle name="捠壿_laroux" xfId="137"/>
    <cellStyle name="标题" xfId="138"/>
    <cellStyle name="标题 1" xfId="139"/>
    <cellStyle name="标题 2" xfId="140"/>
    <cellStyle name="标题 3" xfId="141"/>
    <cellStyle name="标题 4" xfId="142"/>
    <cellStyle name="標準_CTP９チェックリスト" xfId="143"/>
    <cellStyle name="差" xfId="144"/>
    <cellStyle name="常规_2.FAI(1)" xfId="145"/>
    <cellStyle name="常规_新品检查报告" xfId="146"/>
    <cellStyle name="Hyperlink" xfId="147"/>
    <cellStyle name="好" xfId="148"/>
    <cellStyle name="桁区切り [0.00]_PERSONAL" xfId="149"/>
    <cellStyle name="桁区切り_PERSONAL" xfId="150"/>
    <cellStyle name="汇总" xfId="151"/>
    <cellStyle name="Currency" xfId="152"/>
    <cellStyle name="Currency [0]" xfId="153"/>
    <cellStyle name="貨幣[0]" xfId="154"/>
    <cellStyle name="计算" xfId="155"/>
    <cellStyle name="检查单元格" xfId="156"/>
    <cellStyle name="解释性文本" xfId="157"/>
    <cellStyle name="警告文本" xfId="158"/>
    <cellStyle name="链接单元格" xfId="159"/>
    <cellStyle name="똿뗦먛귟 [0.00]_PRODUCT DETAIL Q1" xfId="160"/>
    <cellStyle name="똿뗦먛귟_PRODUCT DETAIL Q1" xfId="161"/>
    <cellStyle name="Comma" xfId="162"/>
    <cellStyle name="Comma [0]" xfId="163"/>
    <cellStyle name="强调文字颜色 1" xfId="164"/>
    <cellStyle name="强调文字颜色 2" xfId="165"/>
    <cellStyle name="强调文字颜色 3" xfId="166"/>
    <cellStyle name="强调文字颜色 4" xfId="167"/>
    <cellStyle name="强调文字颜色 5" xfId="168"/>
    <cellStyle name="强调文字颜色 6" xfId="169"/>
    <cellStyle name="适中" xfId="170"/>
    <cellStyle name="输出" xfId="171"/>
    <cellStyle name="输入" xfId="172"/>
    <cellStyle name="通貨 [0.00]_PERSONAL" xfId="173"/>
    <cellStyle name="通貨_PERSONAL" xfId="174"/>
    <cellStyle name="未定義" xfId="175"/>
    <cellStyle name="一般_Atlanta 12.1 Bezel  CPK及直方圖" xfId="176"/>
    <cellStyle name="Followed Hyperlink" xfId="177"/>
    <cellStyle name="믅됞 [0.00]_PRODUCT DETAIL Q1" xfId="178"/>
    <cellStyle name="믅됞_PRODUCT DETAIL Q1" xfId="179"/>
    <cellStyle name="백분율_HOBONG" xfId="180"/>
    <cellStyle name="昗弨_laroux" xfId="181"/>
    <cellStyle name="寘嬫愗傝 [0.00]_laroux" xfId="182"/>
    <cellStyle name="寘嬫愗傝_laroux" xfId="183"/>
    <cellStyle name="注释" xfId="184"/>
    <cellStyle name="뷭?_BOOKSHIP" xfId="185"/>
    <cellStyle name="콤마 [0]_1202" xfId="186"/>
    <cellStyle name="콤마_1202" xfId="187"/>
    <cellStyle name="통화 [0]_1202" xfId="188"/>
    <cellStyle name="통화_1202" xfId="189"/>
    <cellStyle name="표준_(정보부문)월별인원계획" xfId="190"/>
  </cellStyles>
  <dxfs count="2">
    <dxf>
      <font>
        <b/>
        <i val="0"/>
        <color rgb="FFFF000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38100</xdr:rowOff>
    </xdr:from>
    <xdr:to>
      <xdr:col>4</xdr:col>
      <xdr:colOff>0</xdr:colOff>
      <xdr:row>0</xdr:row>
      <xdr:rowOff>333375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14285" r="14285" b="-7884"/>
        <a:stretch>
          <a:fillRect/>
        </a:stretch>
      </xdr:blipFill>
      <xdr:spPr>
        <a:xfrm>
          <a:off x="2009775" y="38100"/>
          <a:ext cx="0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8</xdr:col>
      <xdr:colOff>514350</xdr:colOff>
      <xdr:row>0</xdr:row>
      <xdr:rowOff>0</xdr:rowOff>
    </xdr:from>
    <xdr:to>
      <xdr:col>10</xdr:col>
      <xdr:colOff>95250</xdr:colOff>
      <xdr:row>1</xdr:row>
      <xdr:rowOff>266700</xdr:rowOff>
    </xdr:to>
    <xdr:pic>
      <xdr:nvPicPr>
        <xdr:cNvPr id="2" name="图片 2" descr="PTJlogo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95675" y="0"/>
          <a:ext cx="6667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21697;&#20445;&#37096;\DOCUME~1\ADMINI~1\LOCALS~1\Temp\SLM\DC&#31995;&#21015;\DCJ05\T2196-31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21697;&#20445;&#37096;\G_6S\YXH\6snb(old)01&#19978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21697;&#20445;&#37096;\WINDOWS.000\TEMP\F-055A&#32005;&#21934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001\4113\ISO\QS\MSA\MSA-E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001\4113\ISO\QS\MSA\MSA-E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WIN95\TEMP\QQ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0229spc&#22577;&#21578;%20&#30340;%20&#24037;&#20316;&#34920;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21697;&#20445;&#37096;\9LA35-4400-00%20PPAP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21697;&#20445;&#37096;\Documents%20and%20Settings\qe14\My%20Documents\SPC%20cpk%20%20%20%20%20%20top%20cover-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Documents%20and%20Settings\qe14\My%20Documents\SPC%20cpk%20%20%20%20%20%20top%20cover-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21697;&#20445;&#37096;\Bambi\BANEXL\TOOLS\PINT98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Bambi\BANEXL\TOOLS\PINT98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21697;&#20445;&#37096;\Documents%20and%20Settings\Jeff_W_Scott\Local%20Settings\Temporary%20Internet%20Files\OLK1C\PPAP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B:\MASTERS\CPK4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#REF!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#REF!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#REF!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MSA-E"/>
    </sheetNames>
    <definedNames>
      <definedName name="巨集10" refersTo="#REF!"/>
      <definedName name="巨集5" refersTo="#REF!"/>
      <definedName name="巨集6" refersTo="#REF!"/>
      <definedName name="巨集7" refersTo="#REF!"/>
      <definedName name="巨集8" refersTo="#REF!"/>
      <definedName name="巨集9" refersTo="#REF!"/>
    </defined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MSA-E1"/>
    </sheetNames>
    <definedNames>
      <definedName name="巨集15" refersTo="#REF!"/>
      <definedName name="巨集2" refersTo="#REF!"/>
      <definedName name="巨集21" refersTo="#REF!"/>
      <definedName name="巨集23" refersTo="#REF!"/>
      <definedName name="巨集25" refersTo="#REF!"/>
      <definedName name="巨集43" refersTo="#REF!"/>
      <definedName name="巨集44" refersTo="#REF!"/>
    </defined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QQ"/>
    </sheetNames>
    <definedNames>
      <definedName name="巨集57" refersTo="#REF!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5.55"/>
      <sheetName val="127.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PAP"/>
      <sheetName val="Checklist"/>
      <sheetName val="Warrant"/>
      <sheetName val="FAI"/>
      <sheetName val="CPK1"/>
      <sheetName val="CPK2"/>
      <sheetName val="CPK3"/>
      <sheetName val="CPK4"/>
      <sheetName val="AAR"/>
      <sheetName val="GR&amp;R "/>
      <sheetName val="Drawing"/>
      <sheetName val="Flow chart"/>
      <sheetName val="PFMEA"/>
      <sheetName val="Control Plan 1"/>
      <sheetName val="Control Plan 2"/>
      <sheetName val="RAR"/>
      <sheetName val="Material certification"/>
      <sheetName val="Machine Set-up sheet"/>
      <sheetName val="In-process control plan 1"/>
      <sheetName val="In-process control plan 2"/>
      <sheetName val="Packaging Example"/>
      <sheetName val="Reliability"/>
      <sheetName val="#REF!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#REF!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PC"/>
      <sheetName val="SPC 2"/>
      <sheetName val="SPC3"/>
      <sheetName val="SPC4"/>
      <sheetName val="SPC5"/>
      <sheetName val="#REF!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#REF!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報告 (3)"/>
      <sheetName val="報告 (4)"/>
      <sheetName val="對計 "/>
      <sheetName val="對計  (2)"/>
      <sheetName val="攝算表(P) (2)"/>
      <sheetName val="M989-3 (2)"/>
      <sheetName val="M989 -1"/>
      <sheetName val="M989 -1 (2)"/>
      <sheetName val="M989 -1 (3)"/>
      <sheetName val="M989-4"/>
      <sheetName val="M989-4 (2)"/>
      <sheetName val="M989-4 (3)"/>
      <sheetName val="KPX2"/>
      <sheetName val="KPX2 (2)"/>
      <sheetName val="Sheet1"/>
      <sheetName val="M989-19"/>
      <sheetName val="M989-1"/>
      <sheetName val="M989-15"/>
      <sheetName val="M989-5"/>
      <sheetName val="M989-72"/>
      <sheetName val="989-c1"/>
      <sheetName val="989-c15"/>
      <sheetName val="989-c5 "/>
      <sheetName val="989-c72"/>
      <sheetName val="989-c19"/>
      <sheetName val="989-Rc19 "/>
      <sheetName val="989-Rc15"/>
      <sheetName val="989-Rc5"/>
      <sheetName val="989-Rc72"/>
      <sheetName val="週報"/>
      <sheetName val="DATA"/>
      <sheetName val="月報"/>
      <sheetName val="#REF!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SRDATA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RIN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02"/>
  <sheetViews>
    <sheetView tabSelected="1" zoomScaleSheetLayoutView="100" workbookViewId="0" topLeftCell="A1">
      <selection activeCell="X101" sqref="X101:Z101"/>
    </sheetView>
  </sheetViews>
  <sheetFormatPr defaultColWidth="9.00390625" defaultRowHeight="14.25"/>
  <cols>
    <col min="1" max="1" width="5.75390625" style="7" customWidth="1"/>
    <col min="2" max="2" width="9.875" style="7" customWidth="1"/>
    <col min="3" max="4" width="5.375" style="7" customWidth="1"/>
    <col min="5" max="5" width="6.75390625" style="7" hidden="1" customWidth="1"/>
    <col min="6" max="6" width="7.125" style="7" hidden="1" customWidth="1"/>
    <col min="7" max="7" width="6.50390625" style="7" customWidth="1"/>
    <col min="8" max="8" width="6.25390625" style="7" customWidth="1"/>
    <col min="9" max="23" width="7.125" style="7" customWidth="1"/>
    <col min="24" max="25" width="4.50390625" style="7" customWidth="1"/>
    <col min="26" max="26" width="9.125" style="7" customWidth="1"/>
    <col min="27" max="16384" width="9.00390625" style="7" customWidth="1"/>
  </cols>
  <sheetData>
    <row r="1" spans="1:26" ht="35.25" customHeight="1">
      <c r="A1" s="111" t="s">
        <v>52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</row>
    <row r="2" spans="1:26" ht="35.25" customHeight="1">
      <c r="A2" s="113" t="s">
        <v>51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</row>
    <row r="3" spans="1:26" ht="15" customHeight="1">
      <c r="A3" s="68" t="s">
        <v>53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</row>
    <row r="4" spans="1:26" ht="19.5" customHeight="1">
      <c r="A4" s="71" t="s">
        <v>0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</row>
    <row r="5" spans="1:26" ht="17.25" customHeight="1">
      <c r="A5" s="89" t="s">
        <v>54</v>
      </c>
      <c r="B5" s="89"/>
      <c r="C5" s="89"/>
      <c r="D5" s="19"/>
      <c r="E5" s="19"/>
      <c r="F5" s="19"/>
      <c r="G5" s="19"/>
      <c r="H5" s="19"/>
      <c r="I5" s="19"/>
      <c r="J5" s="19"/>
      <c r="K5" s="19"/>
      <c r="L5" s="19"/>
      <c r="M5" s="90"/>
      <c r="N5" s="90"/>
      <c r="O5" s="90"/>
      <c r="P5" s="90"/>
      <c r="Q5" s="31"/>
      <c r="R5" s="31"/>
      <c r="S5" s="19"/>
      <c r="T5" s="19"/>
      <c r="U5" s="19"/>
      <c r="V5" s="19"/>
      <c r="W5" s="19"/>
      <c r="X5" s="19"/>
      <c r="Y5" s="19"/>
      <c r="Z5" s="19"/>
    </row>
    <row r="6" spans="1:26" ht="3.75" customHeight="1" thickBot="1">
      <c r="A6" s="73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</row>
    <row r="7" spans="1:26" s="8" customFormat="1" ht="24" customHeight="1">
      <c r="A7" s="69" t="s">
        <v>1</v>
      </c>
      <c r="B7" s="70"/>
      <c r="C7" s="76"/>
      <c r="D7" s="77"/>
      <c r="E7" s="77"/>
      <c r="F7" s="77"/>
      <c r="G7" s="77"/>
      <c r="H7" s="77"/>
      <c r="I7" s="77"/>
      <c r="J7" s="76" t="s">
        <v>2</v>
      </c>
      <c r="K7" s="77"/>
      <c r="L7" s="77"/>
      <c r="M7" s="77"/>
      <c r="N7" s="80"/>
      <c r="O7" s="76"/>
      <c r="P7" s="77"/>
      <c r="Q7" s="77"/>
      <c r="R7" s="77"/>
      <c r="S7" s="80"/>
      <c r="T7" s="70" t="s">
        <v>3</v>
      </c>
      <c r="U7" s="70"/>
      <c r="V7" s="92"/>
      <c r="W7" s="93"/>
      <c r="X7" s="93"/>
      <c r="Y7" s="93"/>
      <c r="Z7" s="94"/>
    </row>
    <row r="8" spans="1:28" s="8" customFormat="1" ht="24" customHeight="1">
      <c r="A8" s="99" t="s">
        <v>4</v>
      </c>
      <c r="B8" s="72"/>
      <c r="C8" s="78"/>
      <c r="D8" s="79"/>
      <c r="E8" s="79"/>
      <c r="F8" s="79"/>
      <c r="G8" s="79"/>
      <c r="H8" s="79"/>
      <c r="I8" s="79"/>
      <c r="J8" s="78" t="s">
        <v>5</v>
      </c>
      <c r="K8" s="79"/>
      <c r="L8" s="79"/>
      <c r="M8" s="79"/>
      <c r="N8" s="81"/>
      <c r="O8" s="78" t="s">
        <v>44</v>
      </c>
      <c r="P8" s="79"/>
      <c r="Q8" s="79"/>
      <c r="R8" s="79"/>
      <c r="S8" s="81"/>
      <c r="T8" s="72" t="s">
        <v>6</v>
      </c>
      <c r="U8" s="72"/>
      <c r="V8" s="78" t="s">
        <v>19</v>
      </c>
      <c r="W8" s="79"/>
      <c r="X8" s="79"/>
      <c r="Y8" s="79"/>
      <c r="Z8" s="95"/>
      <c r="AB8" s="9"/>
    </row>
    <row r="9" spans="1:27" s="8" customFormat="1" ht="24" customHeight="1" thickBot="1">
      <c r="A9" s="74" t="s">
        <v>7</v>
      </c>
      <c r="B9" s="75"/>
      <c r="C9" s="96" t="s">
        <v>50</v>
      </c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8"/>
      <c r="AA9"/>
    </row>
    <row r="10" spans="1:26" s="2" customFormat="1" ht="17.25" customHeight="1" thickTop="1">
      <c r="A10" s="38" t="s">
        <v>18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40"/>
    </row>
    <row r="11" spans="1:26" s="2" customFormat="1" ht="15.75" customHeight="1">
      <c r="A11" s="41" t="s">
        <v>35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3"/>
    </row>
    <row r="12" spans="1:26" s="2" customFormat="1" ht="14.25" customHeight="1">
      <c r="A12" s="41" t="s">
        <v>34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3"/>
    </row>
    <row r="13" spans="1:26" s="2" customFormat="1" ht="7.5" customHeight="1" thickBot="1">
      <c r="A13" s="44" t="s">
        <v>33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6"/>
    </row>
    <row r="14" spans="1:26" s="2" customFormat="1" ht="7.5" customHeight="1" thickTop="1">
      <c r="A14" s="10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2"/>
    </row>
    <row r="15" spans="1:26" s="8" customFormat="1" ht="25.5" customHeight="1">
      <c r="A15" s="60" t="s">
        <v>8</v>
      </c>
      <c r="B15" s="49" t="s">
        <v>9</v>
      </c>
      <c r="C15" s="55" t="s">
        <v>10</v>
      </c>
      <c r="D15" s="55" t="s">
        <v>11</v>
      </c>
      <c r="E15" s="6"/>
      <c r="F15" s="6"/>
      <c r="G15" s="56" t="s">
        <v>16</v>
      </c>
      <c r="H15" s="56"/>
      <c r="I15" s="56" t="s">
        <v>17</v>
      </c>
      <c r="J15" s="56"/>
      <c r="K15" s="56"/>
      <c r="L15" s="56"/>
      <c r="M15" s="56"/>
      <c r="N15" s="56"/>
      <c r="O15" s="57" t="s">
        <v>43</v>
      </c>
      <c r="P15" s="58"/>
      <c r="Q15" s="58"/>
      <c r="R15" s="58"/>
      <c r="S15" s="59"/>
      <c r="T15" s="91" t="s">
        <v>23</v>
      </c>
      <c r="U15" s="91"/>
      <c r="V15" s="91" t="s">
        <v>24</v>
      </c>
      <c r="W15" s="91"/>
      <c r="X15" s="57" t="s">
        <v>25</v>
      </c>
      <c r="Y15" s="59"/>
      <c r="Z15" s="47" t="s">
        <v>32</v>
      </c>
    </row>
    <row r="16" spans="1:26" s="8" customFormat="1" ht="26.25" customHeight="1">
      <c r="A16" s="60"/>
      <c r="B16" s="50"/>
      <c r="C16" s="55"/>
      <c r="D16" s="55"/>
      <c r="E16" s="6"/>
      <c r="F16" s="6"/>
      <c r="G16" s="3" t="s">
        <v>13</v>
      </c>
      <c r="H16" s="3" t="s">
        <v>14</v>
      </c>
      <c r="I16" s="5" t="s">
        <v>22</v>
      </c>
      <c r="J16" s="5" t="s">
        <v>20</v>
      </c>
      <c r="K16" s="5" t="s">
        <v>45</v>
      </c>
      <c r="L16" s="5" t="s">
        <v>46</v>
      </c>
      <c r="M16" s="5" t="s">
        <v>47</v>
      </c>
      <c r="N16" s="4" t="s">
        <v>12</v>
      </c>
      <c r="O16" s="21">
        <v>1</v>
      </c>
      <c r="P16" s="21">
        <v>2</v>
      </c>
      <c r="Q16" s="21">
        <v>3</v>
      </c>
      <c r="R16" s="21">
        <v>4</v>
      </c>
      <c r="S16" s="21">
        <v>5</v>
      </c>
      <c r="T16" s="22" t="s">
        <v>26</v>
      </c>
      <c r="U16" s="22" t="s">
        <v>27</v>
      </c>
      <c r="V16" s="22" t="s">
        <v>28</v>
      </c>
      <c r="W16" s="22" t="s">
        <v>29</v>
      </c>
      <c r="X16" s="21" t="s">
        <v>30</v>
      </c>
      <c r="Y16" s="21" t="s">
        <v>31</v>
      </c>
      <c r="Z16" s="48"/>
    </row>
    <row r="17" spans="1:26" s="8" customFormat="1" ht="19.5" customHeight="1">
      <c r="A17" s="15">
        <v>1</v>
      </c>
      <c r="B17" s="20"/>
      <c r="C17" s="1"/>
      <c r="D17" s="1"/>
      <c r="E17" s="18">
        <f aca="true" t="shared" si="0" ref="E17:E33">+B17+C17</f>
        <v>0</v>
      </c>
      <c r="F17" s="18">
        <f aca="true" t="shared" si="1" ref="F17:F33">+B17+D17</f>
        <v>0</v>
      </c>
      <c r="G17" s="1"/>
      <c r="H17" s="1" t="s">
        <v>49</v>
      </c>
      <c r="I17" s="27"/>
      <c r="J17" s="27"/>
      <c r="K17" s="27"/>
      <c r="L17" s="27"/>
      <c r="M17" s="27"/>
      <c r="N17" s="27">
        <f aca="true" t="shared" si="2" ref="N17:N59">IF(I17="","",AVERAGE(I17:M17))</f>
      </c>
      <c r="O17" s="25" t="str">
        <f>IF(ISERR(I17/I17)=TRUE," ",I17-$B17)</f>
        <v> </v>
      </c>
      <c r="P17" s="25" t="str">
        <f>IF(ISERR(J17/J17)=TRUE," ",J17-$B17)</f>
        <v> </v>
      </c>
      <c r="Q17" s="25" t="str">
        <f>IF(ISERR(K17/K17)=TRUE," ",K17-$B17)</f>
        <v> </v>
      </c>
      <c r="R17" s="25" t="str">
        <f>IF(ISERR(L17/L17)=TRUE," ",L17-$B17)</f>
        <v> </v>
      </c>
      <c r="S17" s="25" t="str">
        <f>IF(ISERR(M17/M17)=TRUE," ",M17-$B17)</f>
        <v> </v>
      </c>
      <c r="T17" s="24" t="str">
        <f aca="true" t="shared" si="3" ref="T17:T59">IF(ISERR(B17/B17)=TRUE," ",IF(ISERR(I17/I17)=TRUE," ",IF(ISNUMBER($I17)=FALSE," ",IF(MAX($I17:$N17)&lt;$B17,0,(MAX($I17:$N17)-$B17)/$C17))))</f>
        <v> </v>
      </c>
      <c r="U17" s="24" t="str">
        <f aca="true" t="shared" si="4" ref="U17:U59">IF(ISERR(D17/D17)=TRUE," ",IF(ISERR(I17/I17)=TRUE," ",IF(ISNUMBER(I17)=FALSE," ",IF(MIN(I17:N17)&gt;$B17,0,($B17-MIN(I17:N17))/-D17))))</f>
        <v> </v>
      </c>
      <c r="V17" s="23" t="str">
        <f aca="true" t="shared" si="5" ref="V17:V98">IF(ISNUMBER($T17)=TRUE,IF($T17&gt;0.651,IF($T17&gt;1.001,"Reject","Alert")," ")," ")</f>
        <v> </v>
      </c>
      <c r="W17" s="23" t="str">
        <f aca="true" t="shared" si="6" ref="W17:W98">IF(ISNUMBER($U17)=TRUE,IF($U17&gt;0.651,IF($U17&gt;1.001,"Reject","Alert")," ")," ")</f>
        <v> </v>
      </c>
      <c r="X17" s="25">
        <f aca="true" t="shared" si="7" ref="X17:X59">IF(I17="","",IF(MAX(I17:M17)&gt;E17,"",IF(MIN(I17:M17)&lt;F17,"","OK")))</f>
      </c>
      <c r="Y17" s="29">
        <f aca="true" t="shared" si="8" ref="Y17:Y59">IF(I17="","",IF(MAX(I17:M17)&gt;E17,"NG",IF(MIN(I17:M17)&lt;F17,"NG","")))</f>
      </c>
      <c r="Z17" s="14"/>
    </row>
    <row r="18" spans="1:26" s="8" customFormat="1" ht="19.5" customHeight="1">
      <c r="A18" s="15">
        <v>2</v>
      </c>
      <c r="B18" s="20"/>
      <c r="C18" s="1"/>
      <c r="D18" s="1"/>
      <c r="E18" s="18">
        <f t="shared" si="0"/>
        <v>0</v>
      </c>
      <c r="F18" s="18">
        <f t="shared" si="1"/>
        <v>0</v>
      </c>
      <c r="G18" s="1"/>
      <c r="H18" s="1" t="s">
        <v>49</v>
      </c>
      <c r="I18" s="27"/>
      <c r="J18" s="27"/>
      <c r="K18" s="27"/>
      <c r="L18" s="27"/>
      <c r="M18" s="27"/>
      <c r="N18" s="27">
        <f t="shared" si="2"/>
      </c>
      <c r="O18" s="25" t="str">
        <f aca="true" t="shared" si="9" ref="O18:O59">IF(ISERR(I18/I18)=TRUE," ",I18-$B18)</f>
        <v> </v>
      </c>
      <c r="P18" s="25" t="str">
        <f aca="true" t="shared" si="10" ref="P18:P59">IF(ISERR(J18/J18)=TRUE," ",J18-$B18)</f>
        <v> </v>
      </c>
      <c r="Q18" s="25" t="str">
        <f aca="true" t="shared" si="11" ref="Q18:Q59">IF(ISERR(K18/K18)=TRUE," ",K18-$B18)</f>
        <v> </v>
      </c>
      <c r="R18" s="25" t="str">
        <f aca="true" t="shared" si="12" ref="R18:R59">IF(ISERR(L18/L18)=TRUE," ",L18-$B18)</f>
        <v> </v>
      </c>
      <c r="S18" s="25" t="str">
        <f aca="true" t="shared" si="13" ref="S18:S59">IF(ISERR(M18/M18)=TRUE," ",M18-$B18)</f>
        <v> </v>
      </c>
      <c r="T18" s="24" t="str">
        <f t="shared" si="3"/>
        <v> </v>
      </c>
      <c r="U18" s="24" t="str">
        <f t="shared" si="4"/>
        <v> </v>
      </c>
      <c r="V18" s="23" t="str">
        <f t="shared" si="5"/>
        <v> </v>
      </c>
      <c r="W18" s="23" t="str">
        <f t="shared" si="6"/>
        <v> </v>
      </c>
      <c r="X18" s="25">
        <f t="shared" si="7"/>
      </c>
      <c r="Y18" s="29">
        <f t="shared" si="8"/>
      </c>
      <c r="Z18" s="14"/>
    </row>
    <row r="19" spans="1:26" s="8" customFormat="1" ht="19.5" customHeight="1">
      <c r="A19" s="15">
        <v>3</v>
      </c>
      <c r="B19" s="20"/>
      <c r="C19" s="1"/>
      <c r="D19" s="1"/>
      <c r="E19" s="18">
        <f t="shared" si="0"/>
        <v>0</v>
      </c>
      <c r="F19" s="18">
        <f t="shared" si="1"/>
        <v>0</v>
      </c>
      <c r="G19" s="1"/>
      <c r="H19" s="1" t="s">
        <v>48</v>
      </c>
      <c r="I19" s="27"/>
      <c r="J19" s="27"/>
      <c r="K19" s="27"/>
      <c r="L19" s="27"/>
      <c r="M19" s="27"/>
      <c r="N19" s="27">
        <f t="shared" si="2"/>
      </c>
      <c r="O19" s="25" t="str">
        <f t="shared" si="9"/>
        <v> </v>
      </c>
      <c r="P19" s="25" t="str">
        <f t="shared" si="10"/>
        <v> </v>
      </c>
      <c r="Q19" s="25" t="str">
        <f t="shared" si="11"/>
        <v> </v>
      </c>
      <c r="R19" s="25" t="str">
        <f t="shared" si="12"/>
        <v> </v>
      </c>
      <c r="S19" s="25" t="str">
        <f t="shared" si="13"/>
        <v> </v>
      </c>
      <c r="T19" s="24" t="str">
        <f t="shared" si="3"/>
        <v> </v>
      </c>
      <c r="U19" s="24" t="str">
        <f t="shared" si="4"/>
        <v> </v>
      </c>
      <c r="V19" s="23" t="str">
        <f t="shared" si="5"/>
        <v> </v>
      </c>
      <c r="W19" s="23" t="str">
        <f t="shared" si="6"/>
        <v> </v>
      </c>
      <c r="X19" s="25">
        <f t="shared" si="7"/>
      </c>
      <c r="Y19" s="29">
        <f t="shared" si="8"/>
      </c>
      <c r="Z19" s="14"/>
    </row>
    <row r="20" spans="1:26" s="8" customFormat="1" ht="19.5" customHeight="1">
      <c r="A20" s="15">
        <v>4</v>
      </c>
      <c r="B20" s="20"/>
      <c r="C20" s="1"/>
      <c r="D20" s="1"/>
      <c r="E20" s="18">
        <f>+B20+C20</f>
        <v>0</v>
      </c>
      <c r="F20" s="18">
        <f>+B20+D20</f>
        <v>0</v>
      </c>
      <c r="G20" s="1"/>
      <c r="H20" s="1" t="s">
        <v>48</v>
      </c>
      <c r="I20" s="27"/>
      <c r="J20" s="27"/>
      <c r="K20" s="27"/>
      <c r="L20" s="27"/>
      <c r="M20" s="27"/>
      <c r="N20" s="27">
        <f t="shared" si="2"/>
      </c>
      <c r="O20" s="25" t="str">
        <f t="shared" si="9"/>
        <v> </v>
      </c>
      <c r="P20" s="25" t="str">
        <f t="shared" si="10"/>
        <v> </v>
      </c>
      <c r="Q20" s="25" t="str">
        <f t="shared" si="11"/>
        <v> </v>
      </c>
      <c r="R20" s="25" t="str">
        <f t="shared" si="12"/>
        <v> </v>
      </c>
      <c r="S20" s="25" t="str">
        <f t="shared" si="13"/>
        <v> </v>
      </c>
      <c r="T20" s="24" t="str">
        <f t="shared" si="3"/>
        <v> </v>
      </c>
      <c r="U20" s="24" t="str">
        <f t="shared" si="4"/>
        <v> </v>
      </c>
      <c r="V20" s="23" t="str">
        <f t="shared" si="5"/>
        <v> </v>
      </c>
      <c r="W20" s="23" t="str">
        <f t="shared" si="6"/>
        <v> </v>
      </c>
      <c r="X20" s="25">
        <f t="shared" si="7"/>
      </c>
      <c r="Y20" s="29">
        <f t="shared" si="8"/>
      </c>
      <c r="Z20" s="14"/>
    </row>
    <row r="21" spans="1:26" s="8" customFormat="1" ht="19.5" customHeight="1">
      <c r="A21" s="15">
        <v>5</v>
      </c>
      <c r="B21" s="20"/>
      <c r="C21" s="1"/>
      <c r="D21" s="1"/>
      <c r="E21" s="18">
        <f t="shared" si="0"/>
        <v>0</v>
      </c>
      <c r="F21" s="18">
        <f t="shared" si="1"/>
        <v>0</v>
      </c>
      <c r="G21" s="1"/>
      <c r="H21" s="1" t="s">
        <v>48</v>
      </c>
      <c r="I21" s="27"/>
      <c r="J21" s="27"/>
      <c r="K21" s="27"/>
      <c r="L21" s="27"/>
      <c r="M21" s="27"/>
      <c r="N21" s="27">
        <f t="shared" si="2"/>
      </c>
      <c r="O21" s="25" t="str">
        <f t="shared" si="9"/>
        <v> </v>
      </c>
      <c r="P21" s="25" t="str">
        <f t="shared" si="10"/>
        <v> </v>
      </c>
      <c r="Q21" s="25" t="str">
        <f t="shared" si="11"/>
        <v> </v>
      </c>
      <c r="R21" s="25" t="str">
        <f t="shared" si="12"/>
        <v> </v>
      </c>
      <c r="S21" s="25" t="str">
        <f t="shared" si="13"/>
        <v> </v>
      </c>
      <c r="T21" s="24" t="str">
        <f t="shared" si="3"/>
        <v> </v>
      </c>
      <c r="U21" s="24" t="str">
        <f t="shared" si="4"/>
        <v> </v>
      </c>
      <c r="V21" s="23" t="str">
        <f t="shared" si="5"/>
        <v> </v>
      </c>
      <c r="W21" s="23" t="str">
        <f t="shared" si="6"/>
        <v> </v>
      </c>
      <c r="X21" s="25">
        <f t="shared" si="7"/>
      </c>
      <c r="Y21" s="29">
        <f t="shared" si="8"/>
      </c>
      <c r="Z21" s="14"/>
    </row>
    <row r="22" spans="1:26" s="8" customFormat="1" ht="19.5" customHeight="1">
      <c r="A22" s="15">
        <v>6</v>
      </c>
      <c r="B22" s="20"/>
      <c r="C22" s="1"/>
      <c r="D22" s="1"/>
      <c r="E22" s="18">
        <f>+B22+C22</f>
        <v>0</v>
      </c>
      <c r="F22" s="18">
        <f>+B22+D22</f>
        <v>0</v>
      </c>
      <c r="G22" s="1"/>
      <c r="H22" s="1" t="s">
        <v>48</v>
      </c>
      <c r="I22" s="27"/>
      <c r="J22" s="27"/>
      <c r="K22" s="27"/>
      <c r="L22" s="27"/>
      <c r="M22" s="27"/>
      <c r="N22" s="27">
        <f t="shared" si="2"/>
      </c>
      <c r="O22" s="25" t="str">
        <f t="shared" si="9"/>
        <v> </v>
      </c>
      <c r="P22" s="25" t="str">
        <f t="shared" si="10"/>
        <v> </v>
      </c>
      <c r="Q22" s="25" t="str">
        <f t="shared" si="11"/>
        <v> </v>
      </c>
      <c r="R22" s="25" t="str">
        <f t="shared" si="12"/>
        <v> </v>
      </c>
      <c r="S22" s="25" t="str">
        <f t="shared" si="13"/>
        <v> </v>
      </c>
      <c r="T22" s="24" t="str">
        <f t="shared" si="3"/>
        <v> </v>
      </c>
      <c r="U22" s="24" t="str">
        <f t="shared" si="4"/>
        <v> </v>
      </c>
      <c r="V22" s="23" t="str">
        <f t="shared" si="5"/>
        <v> </v>
      </c>
      <c r="W22" s="23" t="str">
        <f t="shared" si="6"/>
        <v> </v>
      </c>
      <c r="X22" s="25">
        <f t="shared" si="7"/>
      </c>
      <c r="Y22" s="29">
        <f t="shared" si="8"/>
      </c>
      <c r="Z22" s="14"/>
    </row>
    <row r="23" spans="1:26" s="8" customFormat="1" ht="19.5" customHeight="1">
      <c r="A23" s="15">
        <v>7</v>
      </c>
      <c r="B23" s="20"/>
      <c r="C23" s="1"/>
      <c r="D23" s="1"/>
      <c r="E23" s="18">
        <f t="shared" si="0"/>
        <v>0</v>
      </c>
      <c r="F23" s="18">
        <f t="shared" si="1"/>
        <v>0</v>
      </c>
      <c r="G23" s="1"/>
      <c r="H23" s="1" t="s">
        <v>48</v>
      </c>
      <c r="I23" s="27"/>
      <c r="J23" s="27"/>
      <c r="K23" s="27"/>
      <c r="L23" s="27"/>
      <c r="M23" s="27"/>
      <c r="N23" s="27">
        <f t="shared" si="2"/>
      </c>
      <c r="O23" s="25" t="str">
        <f t="shared" si="9"/>
        <v> </v>
      </c>
      <c r="P23" s="25" t="str">
        <f t="shared" si="10"/>
        <v> </v>
      </c>
      <c r="Q23" s="25" t="str">
        <f t="shared" si="11"/>
        <v> </v>
      </c>
      <c r="R23" s="25" t="str">
        <f t="shared" si="12"/>
        <v> </v>
      </c>
      <c r="S23" s="25" t="str">
        <f t="shared" si="13"/>
        <v> </v>
      </c>
      <c r="T23" s="24" t="str">
        <f t="shared" si="3"/>
        <v> </v>
      </c>
      <c r="U23" s="24" t="str">
        <f t="shared" si="4"/>
        <v> </v>
      </c>
      <c r="V23" s="23" t="str">
        <f t="shared" si="5"/>
        <v> </v>
      </c>
      <c r="W23" s="23" t="str">
        <f t="shared" si="6"/>
        <v> </v>
      </c>
      <c r="X23" s="25">
        <f t="shared" si="7"/>
      </c>
      <c r="Y23" s="29">
        <f t="shared" si="8"/>
      </c>
      <c r="Z23" s="14"/>
    </row>
    <row r="24" spans="1:26" s="8" customFormat="1" ht="19.5" customHeight="1">
      <c r="A24" s="15">
        <v>8</v>
      </c>
      <c r="B24" s="20"/>
      <c r="C24" s="1"/>
      <c r="D24" s="1"/>
      <c r="E24" s="18">
        <f t="shared" si="0"/>
        <v>0</v>
      </c>
      <c r="F24" s="18">
        <f t="shared" si="1"/>
        <v>0</v>
      </c>
      <c r="G24" s="1"/>
      <c r="H24" s="1" t="s">
        <v>48</v>
      </c>
      <c r="I24" s="27"/>
      <c r="J24" s="27"/>
      <c r="K24" s="27"/>
      <c r="L24" s="27"/>
      <c r="M24" s="27"/>
      <c r="N24" s="27">
        <f t="shared" si="2"/>
      </c>
      <c r="O24" s="25" t="str">
        <f t="shared" si="9"/>
        <v> </v>
      </c>
      <c r="P24" s="25" t="str">
        <f t="shared" si="10"/>
        <v> </v>
      </c>
      <c r="Q24" s="25" t="str">
        <f t="shared" si="11"/>
        <v> </v>
      </c>
      <c r="R24" s="25" t="str">
        <f t="shared" si="12"/>
        <v> </v>
      </c>
      <c r="S24" s="25" t="str">
        <f t="shared" si="13"/>
        <v> </v>
      </c>
      <c r="T24" s="24" t="str">
        <f t="shared" si="3"/>
        <v> </v>
      </c>
      <c r="U24" s="24" t="str">
        <f t="shared" si="4"/>
        <v> </v>
      </c>
      <c r="V24" s="23" t="str">
        <f t="shared" si="5"/>
        <v> </v>
      </c>
      <c r="W24" s="23" t="str">
        <f t="shared" si="6"/>
        <v> </v>
      </c>
      <c r="X24" s="25">
        <f t="shared" si="7"/>
      </c>
      <c r="Y24" s="29">
        <f t="shared" si="8"/>
      </c>
      <c r="Z24" s="14"/>
    </row>
    <row r="25" spans="1:26" s="8" customFormat="1" ht="19.5" customHeight="1">
      <c r="A25" s="15">
        <v>9</v>
      </c>
      <c r="B25" s="20"/>
      <c r="C25" s="1"/>
      <c r="D25" s="1"/>
      <c r="E25" s="18">
        <f>+B25+C25</f>
        <v>0</v>
      </c>
      <c r="F25" s="18">
        <f>+B25+D25</f>
        <v>0</v>
      </c>
      <c r="G25" s="1"/>
      <c r="H25" s="1" t="s">
        <v>48</v>
      </c>
      <c r="I25" s="27"/>
      <c r="J25" s="27"/>
      <c r="K25" s="27"/>
      <c r="L25" s="27"/>
      <c r="M25" s="27"/>
      <c r="N25" s="27">
        <f t="shared" si="2"/>
      </c>
      <c r="O25" s="25" t="str">
        <f t="shared" si="9"/>
        <v> </v>
      </c>
      <c r="P25" s="25" t="str">
        <f t="shared" si="10"/>
        <v> </v>
      </c>
      <c r="Q25" s="25" t="str">
        <f t="shared" si="11"/>
        <v> </v>
      </c>
      <c r="R25" s="25" t="str">
        <f t="shared" si="12"/>
        <v> </v>
      </c>
      <c r="S25" s="25" t="str">
        <f t="shared" si="13"/>
        <v> </v>
      </c>
      <c r="T25" s="24" t="str">
        <f t="shared" si="3"/>
        <v> </v>
      </c>
      <c r="U25" s="24" t="str">
        <f t="shared" si="4"/>
        <v> </v>
      </c>
      <c r="V25" s="23" t="str">
        <f t="shared" si="5"/>
        <v> </v>
      </c>
      <c r="W25" s="23" t="str">
        <f t="shared" si="6"/>
        <v> </v>
      </c>
      <c r="X25" s="25">
        <f t="shared" si="7"/>
      </c>
      <c r="Y25" s="29">
        <f t="shared" si="8"/>
      </c>
      <c r="Z25" s="14"/>
    </row>
    <row r="26" spans="1:26" s="8" customFormat="1" ht="19.5" customHeight="1">
      <c r="A26" s="15">
        <v>10</v>
      </c>
      <c r="B26" s="20"/>
      <c r="C26" s="1"/>
      <c r="D26" s="1"/>
      <c r="E26" s="18">
        <f>+B26+C26</f>
        <v>0</v>
      </c>
      <c r="F26" s="18">
        <f>+B26+D26</f>
        <v>0</v>
      </c>
      <c r="G26" s="1"/>
      <c r="H26" s="1" t="s">
        <v>48</v>
      </c>
      <c r="I26" s="27"/>
      <c r="J26" s="27"/>
      <c r="K26" s="27"/>
      <c r="L26" s="27"/>
      <c r="M26" s="27"/>
      <c r="N26" s="27">
        <f t="shared" si="2"/>
      </c>
      <c r="O26" s="25" t="str">
        <f t="shared" si="9"/>
        <v> </v>
      </c>
      <c r="P26" s="25" t="str">
        <f t="shared" si="10"/>
        <v> </v>
      </c>
      <c r="Q26" s="25" t="str">
        <f t="shared" si="11"/>
        <v> </v>
      </c>
      <c r="R26" s="25" t="str">
        <f t="shared" si="12"/>
        <v> </v>
      </c>
      <c r="S26" s="25" t="str">
        <f t="shared" si="13"/>
        <v> </v>
      </c>
      <c r="T26" s="24" t="str">
        <f t="shared" si="3"/>
        <v> </v>
      </c>
      <c r="U26" s="24" t="str">
        <f t="shared" si="4"/>
        <v> </v>
      </c>
      <c r="V26" s="23" t="str">
        <f t="shared" si="5"/>
        <v> </v>
      </c>
      <c r="W26" s="23" t="str">
        <f t="shared" si="6"/>
        <v> </v>
      </c>
      <c r="X26" s="25">
        <f t="shared" si="7"/>
      </c>
      <c r="Y26" s="29">
        <f t="shared" si="8"/>
      </c>
      <c r="Z26" s="14"/>
    </row>
    <row r="27" spans="1:26" s="8" customFormat="1" ht="19.5" customHeight="1">
      <c r="A27" s="15">
        <v>11</v>
      </c>
      <c r="B27" s="20"/>
      <c r="C27" s="1"/>
      <c r="D27" s="1"/>
      <c r="E27" s="18">
        <f>+B27+C27</f>
        <v>0</v>
      </c>
      <c r="F27" s="18">
        <f>+B27+D27</f>
        <v>0</v>
      </c>
      <c r="G27" s="1"/>
      <c r="H27" s="1" t="s">
        <v>48</v>
      </c>
      <c r="I27" s="27"/>
      <c r="J27" s="27"/>
      <c r="K27" s="27"/>
      <c r="L27" s="27"/>
      <c r="M27" s="27"/>
      <c r="N27" s="27">
        <f t="shared" si="2"/>
      </c>
      <c r="O27" s="25" t="str">
        <f t="shared" si="9"/>
        <v> </v>
      </c>
      <c r="P27" s="25" t="str">
        <f t="shared" si="10"/>
        <v> </v>
      </c>
      <c r="Q27" s="25" t="str">
        <f t="shared" si="11"/>
        <v> </v>
      </c>
      <c r="R27" s="25" t="str">
        <f t="shared" si="12"/>
        <v> </v>
      </c>
      <c r="S27" s="25" t="str">
        <f t="shared" si="13"/>
        <v> </v>
      </c>
      <c r="T27" s="24" t="str">
        <f t="shared" si="3"/>
        <v> </v>
      </c>
      <c r="U27" s="24" t="str">
        <f t="shared" si="4"/>
        <v> </v>
      </c>
      <c r="V27" s="23" t="str">
        <f t="shared" si="5"/>
        <v> </v>
      </c>
      <c r="W27" s="23" t="str">
        <f t="shared" si="6"/>
        <v> </v>
      </c>
      <c r="X27" s="25">
        <f t="shared" si="7"/>
      </c>
      <c r="Y27" s="29">
        <f t="shared" si="8"/>
      </c>
      <c r="Z27" s="14"/>
    </row>
    <row r="28" spans="1:26" s="8" customFormat="1" ht="19.5" customHeight="1">
      <c r="A28" s="15">
        <v>12</v>
      </c>
      <c r="B28" s="20"/>
      <c r="C28" s="1"/>
      <c r="D28" s="1"/>
      <c r="E28" s="18">
        <f t="shared" si="0"/>
        <v>0</v>
      </c>
      <c r="F28" s="18">
        <f t="shared" si="1"/>
        <v>0</v>
      </c>
      <c r="G28" s="1"/>
      <c r="H28" s="1" t="s">
        <v>48</v>
      </c>
      <c r="I28" s="27"/>
      <c r="J28" s="27"/>
      <c r="K28" s="27"/>
      <c r="L28" s="27"/>
      <c r="M28" s="27"/>
      <c r="N28" s="27">
        <f t="shared" si="2"/>
      </c>
      <c r="O28" s="25" t="str">
        <f t="shared" si="9"/>
        <v> </v>
      </c>
      <c r="P28" s="25" t="str">
        <f t="shared" si="10"/>
        <v> </v>
      </c>
      <c r="Q28" s="25" t="str">
        <f t="shared" si="11"/>
        <v> </v>
      </c>
      <c r="R28" s="25" t="str">
        <f t="shared" si="12"/>
        <v> </v>
      </c>
      <c r="S28" s="25" t="str">
        <f t="shared" si="13"/>
        <v> </v>
      </c>
      <c r="T28" s="24" t="str">
        <f t="shared" si="3"/>
        <v> </v>
      </c>
      <c r="U28" s="24" t="str">
        <f t="shared" si="4"/>
        <v> </v>
      </c>
      <c r="V28" s="23" t="str">
        <f t="shared" si="5"/>
        <v> </v>
      </c>
      <c r="W28" s="23" t="str">
        <f t="shared" si="6"/>
        <v> </v>
      </c>
      <c r="X28" s="25">
        <f t="shared" si="7"/>
      </c>
      <c r="Y28" s="29">
        <f t="shared" si="8"/>
      </c>
      <c r="Z28" s="14"/>
    </row>
    <row r="29" spans="1:26" s="8" customFormat="1" ht="19.5" customHeight="1">
      <c r="A29" s="15">
        <v>13</v>
      </c>
      <c r="B29" s="20"/>
      <c r="C29" s="1"/>
      <c r="D29" s="1"/>
      <c r="E29" s="18">
        <f t="shared" si="0"/>
        <v>0</v>
      </c>
      <c r="F29" s="18">
        <f t="shared" si="1"/>
        <v>0</v>
      </c>
      <c r="G29" s="1"/>
      <c r="H29" s="1" t="s">
        <v>48</v>
      </c>
      <c r="I29" s="27"/>
      <c r="J29" s="27"/>
      <c r="K29" s="27"/>
      <c r="L29" s="27"/>
      <c r="M29" s="27"/>
      <c r="N29" s="27">
        <f t="shared" si="2"/>
      </c>
      <c r="O29" s="25" t="str">
        <f t="shared" si="9"/>
        <v> </v>
      </c>
      <c r="P29" s="25" t="str">
        <f t="shared" si="10"/>
        <v> </v>
      </c>
      <c r="Q29" s="25" t="str">
        <f t="shared" si="11"/>
        <v> </v>
      </c>
      <c r="R29" s="25" t="str">
        <f t="shared" si="12"/>
        <v> </v>
      </c>
      <c r="S29" s="25" t="str">
        <f t="shared" si="13"/>
        <v> </v>
      </c>
      <c r="T29" s="24" t="str">
        <f t="shared" si="3"/>
        <v> </v>
      </c>
      <c r="U29" s="24" t="str">
        <f t="shared" si="4"/>
        <v> </v>
      </c>
      <c r="V29" s="23" t="str">
        <f t="shared" si="5"/>
        <v> </v>
      </c>
      <c r="W29" s="23" t="str">
        <f t="shared" si="6"/>
        <v> </v>
      </c>
      <c r="X29" s="25">
        <f t="shared" si="7"/>
      </c>
      <c r="Y29" s="29">
        <f t="shared" si="8"/>
      </c>
      <c r="Z29" s="14"/>
    </row>
    <row r="30" spans="1:26" s="8" customFormat="1" ht="19.5" customHeight="1">
      <c r="A30" s="15">
        <v>14</v>
      </c>
      <c r="B30" s="20"/>
      <c r="C30" s="1"/>
      <c r="D30" s="1"/>
      <c r="E30" s="18">
        <f>+B30+C30</f>
        <v>0</v>
      </c>
      <c r="F30" s="18">
        <f>+B30+D30</f>
        <v>0</v>
      </c>
      <c r="G30" s="1"/>
      <c r="H30" s="1" t="s">
        <v>48</v>
      </c>
      <c r="I30" s="27"/>
      <c r="J30" s="27"/>
      <c r="K30" s="27"/>
      <c r="L30" s="27"/>
      <c r="M30" s="27"/>
      <c r="N30" s="27">
        <f t="shared" si="2"/>
      </c>
      <c r="O30" s="25" t="str">
        <f t="shared" si="9"/>
        <v> </v>
      </c>
      <c r="P30" s="25" t="str">
        <f t="shared" si="10"/>
        <v> </v>
      </c>
      <c r="Q30" s="25" t="str">
        <f t="shared" si="11"/>
        <v> </v>
      </c>
      <c r="R30" s="25" t="str">
        <f t="shared" si="12"/>
        <v> </v>
      </c>
      <c r="S30" s="25" t="str">
        <f t="shared" si="13"/>
        <v> </v>
      </c>
      <c r="T30" s="24" t="str">
        <f t="shared" si="3"/>
        <v> </v>
      </c>
      <c r="U30" s="24" t="str">
        <f t="shared" si="4"/>
        <v> </v>
      </c>
      <c r="V30" s="23" t="str">
        <f t="shared" si="5"/>
        <v> </v>
      </c>
      <c r="W30" s="23" t="str">
        <f t="shared" si="6"/>
        <v> </v>
      </c>
      <c r="X30" s="25">
        <f t="shared" si="7"/>
      </c>
      <c r="Y30" s="29">
        <f t="shared" si="8"/>
      </c>
      <c r="Z30" s="14"/>
    </row>
    <row r="31" spans="1:31" s="8" customFormat="1" ht="19.5" customHeight="1">
      <c r="A31" s="15">
        <v>15</v>
      </c>
      <c r="B31" s="20"/>
      <c r="C31" s="1"/>
      <c r="D31" s="1"/>
      <c r="E31" s="18">
        <f t="shared" si="0"/>
        <v>0</v>
      </c>
      <c r="F31" s="18">
        <f t="shared" si="1"/>
        <v>0</v>
      </c>
      <c r="G31" s="1"/>
      <c r="H31" s="1" t="s">
        <v>48</v>
      </c>
      <c r="I31" s="27"/>
      <c r="J31" s="27"/>
      <c r="K31" s="27"/>
      <c r="L31" s="27"/>
      <c r="M31" s="27"/>
      <c r="N31" s="27">
        <f t="shared" si="2"/>
      </c>
      <c r="O31" s="25" t="str">
        <f t="shared" si="9"/>
        <v> </v>
      </c>
      <c r="P31" s="25" t="str">
        <f t="shared" si="10"/>
        <v> </v>
      </c>
      <c r="Q31" s="25" t="str">
        <f t="shared" si="11"/>
        <v> </v>
      </c>
      <c r="R31" s="25" t="str">
        <f t="shared" si="12"/>
        <v> </v>
      </c>
      <c r="S31" s="25" t="str">
        <f t="shared" si="13"/>
        <v> </v>
      </c>
      <c r="T31" s="24" t="str">
        <f t="shared" si="3"/>
        <v> </v>
      </c>
      <c r="U31" s="24" t="str">
        <f t="shared" si="4"/>
        <v> </v>
      </c>
      <c r="V31" s="23" t="str">
        <f t="shared" si="5"/>
        <v> </v>
      </c>
      <c r="W31" s="23" t="str">
        <f t="shared" si="6"/>
        <v> </v>
      </c>
      <c r="X31" s="25">
        <f t="shared" si="7"/>
      </c>
      <c r="Y31" s="29">
        <f t="shared" si="8"/>
      </c>
      <c r="Z31" s="14"/>
      <c r="AA31" s="16"/>
      <c r="AB31" s="17"/>
      <c r="AC31" s="17"/>
      <c r="AD31" s="17"/>
      <c r="AE31" s="17"/>
    </row>
    <row r="32" spans="1:31" s="8" customFormat="1" ht="19.5" customHeight="1">
      <c r="A32" s="15">
        <v>16</v>
      </c>
      <c r="B32" s="20"/>
      <c r="C32" s="1"/>
      <c r="D32" s="1"/>
      <c r="E32" s="18">
        <f>+B32+C32</f>
        <v>0</v>
      </c>
      <c r="F32" s="18">
        <f>+B32+D32</f>
        <v>0</v>
      </c>
      <c r="G32" s="1"/>
      <c r="H32" s="1" t="s">
        <v>48</v>
      </c>
      <c r="I32" s="27"/>
      <c r="J32" s="27"/>
      <c r="K32" s="27"/>
      <c r="L32" s="27"/>
      <c r="M32" s="27"/>
      <c r="N32" s="27">
        <f t="shared" si="2"/>
      </c>
      <c r="O32" s="25" t="str">
        <f t="shared" si="9"/>
        <v> </v>
      </c>
      <c r="P32" s="25" t="str">
        <f t="shared" si="10"/>
        <v> </v>
      </c>
      <c r="Q32" s="25" t="str">
        <f t="shared" si="11"/>
        <v> </v>
      </c>
      <c r="R32" s="25" t="str">
        <f t="shared" si="12"/>
        <v> </v>
      </c>
      <c r="S32" s="25" t="str">
        <f t="shared" si="13"/>
        <v> </v>
      </c>
      <c r="T32" s="24" t="str">
        <f t="shared" si="3"/>
        <v> </v>
      </c>
      <c r="U32" s="24" t="str">
        <f t="shared" si="4"/>
        <v> </v>
      </c>
      <c r="V32" s="23" t="str">
        <f t="shared" si="5"/>
        <v> </v>
      </c>
      <c r="W32" s="23" t="str">
        <f t="shared" si="6"/>
        <v> </v>
      </c>
      <c r="X32" s="25">
        <f t="shared" si="7"/>
      </c>
      <c r="Y32" s="29">
        <f t="shared" si="8"/>
      </c>
      <c r="Z32" s="14"/>
      <c r="AA32" s="16"/>
      <c r="AB32" s="17"/>
      <c r="AC32" s="17"/>
      <c r="AD32" s="17"/>
      <c r="AE32" s="17"/>
    </row>
    <row r="33" spans="1:26" s="8" customFormat="1" ht="19.5" customHeight="1">
      <c r="A33" s="15">
        <v>17</v>
      </c>
      <c r="B33" s="20"/>
      <c r="C33" s="1"/>
      <c r="D33" s="1"/>
      <c r="E33" s="18">
        <f t="shared" si="0"/>
        <v>0</v>
      </c>
      <c r="F33" s="18">
        <f t="shared" si="1"/>
        <v>0</v>
      </c>
      <c r="G33" s="1"/>
      <c r="H33" s="1" t="s">
        <v>48</v>
      </c>
      <c r="I33" s="27"/>
      <c r="J33" s="27"/>
      <c r="K33" s="27"/>
      <c r="L33" s="27"/>
      <c r="M33" s="27"/>
      <c r="N33" s="27">
        <f t="shared" si="2"/>
      </c>
      <c r="O33" s="25" t="str">
        <f t="shared" si="9"/>
        <v> </v>
      </c>
      <c r="P33" s="25" t="str">
        <f t="shared" si="10"/>
        <v> </v>
      </c>
      <c r="Q33" s="25" t="str">
        <f t="shared" si="11"/>
        <v> </v>
      </c>
      <c r="R33" s="25" t="str">
        <f t="shared" si="12"/>
        <v> </v>
      </c>
      <c r="S33" s="25" t="str">
        <f t="shared" si="13"/>
        <v> </v>
      </c>
      <c r="T33" s="24" t="str">
        <f t="shared" si="3"/>
        <v> </v>
      </c>
      <c r="U33" s="24" t="str">
        <f t="shared" si="4"/>
        <v> </v>
      </c>
      <c r="V33" s="23" t="str">
        <f t="shared" si="5"/>
        <v> </v>
      </c>
      <c r="W33" s="23" t="str">
        <f t="shared" si="6"/>
        <v> </v>
      </c>
      <c r="X33" s="25">
        <f t="shared" si="7"/>
      </c>
      <c r="Y33" s="29">
        <f t="shared" si="8"/>
      </c>
      <c r="Z33" s="14"/>
    </row>
    <row r="34" spans="1:26" s="8" customFormat="1" ht="19.5" customHeight="1">
      <c r="A34" s="15">
        <v>18</v>
      </c>
      <c r="B34" s="20"/>
      <c r="C34" s="1"/>
      <c r="D34" s="30"/>
      <c r="E34" s="18">
        <f>+B34+C34</f>
        <v>0</v>
      </c>
      <c r="F34" s="18">
        <f>+B34+D34</f>
        <v>0</v>
      </c>
      <c r="G34" s="1"/>
      <c r="H34" s="1" t="s">
        <v>48</v>
      </c>
      <c r="I34" s="27"/>
      <c r="J34" s="27"/>
      <c r="K34" s="27"/>
      <c r="L34" s="27"/>
      <c r="M34" s="27"/>
      <c r="N34" s="27">
        <f t="shared" si="2"/>
      </c>
      <c r="O34" s="25" t="str">
        <f t="shared" si="9"/>
        <v> </v>
      </c>
      <c r="P34" s="25" t="str">
        <f t="shared" si="10"/>
        <v> </v>
      </c>
      <c r="Q34" s="25" t="str">
        <f t="shared" si="11"/>
        <v> </v>
      </c>
      <c r="R34" s="25" t="str">
        <f t="shared" si="12"/>
        <v> </v>
      </c>
      <c r="S34" s="25" t="str">
        <f t="shared" si="13"/>
        <v> </v>
      </c>
      <c r="T34" s="24" t="str">
        <f t="shared" si="3"/>
        <v> </v>
      </c>
      <c r="U34" s="24" t="str">
        <f t="shared" si="4"/>
        <v> </v>
      </c>
      <c r="V34" s="23" t="str">
        <f t="shared" si="5"/>
        <v> </v>
      </c>
      <c r="W34" s="23" t="str">
        <f t="shared" si="6"/>
        <v> </v>
      </c>
      <c r="X34" s="25">
        <f t="shared" si="7"/>
      </c>
      <c r="Y34" s="29">
        <f t="shared" si="8"/>
      </c>
      <c r="Z34" s="14"/>
    </row>
    <row r="35" spans="1:26" s="8" customFormat="1" ht="19.5" customHeight="1">
      <c r="A35" s="15">
        <v>19</v>
      </c>
      <c r="B35" s="20"/>
      <c r="C35" s="1"/>
      <c r="D35" s="1"/>
      <c r="E35" s="18">
        <f aca="true" t="shared" si="14" ref="E35:E58">+B35+C35</f>
        <v>0</v>
      </c>
      <c r="F35" s="18">
        <f aca="true" t="shared" si="15" ref="F35:F58">+B35+D35</f>
        <v>0</v>
      </c>
      <c r="G35" s="1"/>
      <c r="H35" s="1" t="s">
        <v>48</v>
      </c>
      <c r="I35" s="27"/>
      <c r="J35" s="27"/>
      <c r="K35" s="27"/>
      <c r="L35" s="27"/>
      <c r="M35" s="27"/>
      <c r="N35" s="27">
        <f t="shared" si="2"/>
      </c>
      <c r="O35" s="25" t="str">
        <f t="shared" si="9"/>
        <v> </v>
      </c>
      <c r="P35" s="25" t="str">
        <f t="shared" si="10"/>
        <v> </v>
      </c>
      <c r="Q35" s="25" t="str">
        <f t="shared" si="11"/>
        <v> </v>
      </c>
      <c r="R35" s="25" t="str">
        <f t="shared" si="12"/>
        <v> </v>
      </c>
      <c r="S35" s="25" t="str">
        <f t="shared" si="13"/>
        <v> </v>
      </c>
      <c r="T35" s="24" t="str">
        <f t="shared" si="3"/>
        <v> </v>
      </c>
      <c r="U35" s="24" t="str">
        <f t="shared" si="4"/>
        <v> </v>
      </c>
      <c r="V35" s="23" t="str">
        <f t="shared" si="5"/>
        <v> </v>
      </c>
      <c r="W35" s="23" t="str">
        <f t="shared" si="6"/>
        <v> </v>
      </c>
      <c r="X35" s="25">
        <f t="shared" si="7"/>
      </c>
      <c r="Y35" s="29">
        <f t="shared" si="8"/>
      </c>
      <c r="Z35" s="14"/>
    </row>
    <row r="36" spans="1:26" s="8" customFormat="1" ht="19.5" customHeight="1">
      <c r="A36" s="15">
        <v>20</v>
      </c>
      <c r="B36" s="20"/>
      <c r="C36" s="1"/>
      <c r="D36" s="1"/>
      <c r="E36" s="18">
        <f t="shared" si="14"/>
        <v>0</v>
      </c>
      <c r="F36" s="18">
        <f t="shared" si="15"/>
        <v>0</v>
      </c>
      <c r="G36" s="1"/>
      <c r="H36" s="1" t="s">
        <v>48</v>
      </c>
      <c r="I36" s="27"/>
      <c r="J36" s="27"/>
      <c r="K36" s="27"/>
      <c r="L36" s="27"/>
      <c r="M36" s="27"/>
      <c r="N36" s="27">
        <f t="shared" si="2"/>
      </c>
      <c r="O36" s="25" t="str">
        <f t="shared" si="9"/>
        <v> </v>
      </c>
      <c r="P36" s="25" t="str">
        <f t="shared" si="10"/>
        <v> </v>
      </c>
      <c r="Q36" s="25" t="str">
        <f t="shared" si="11"/>
        <v> </v>
      </c>
      <c r="R36" s="25" t="str">
        <f t="shared" si="12"/>
        <v> </v>
      </c>
      <c r="S36" s="25" t="str">
        <f t="shared" si="13"/>
        <v> </v>
      </c>
      <c r="T36" s="24" t="str">
        <f t="shared" si="3"/>
        <v> </v>
      </c>
      <c r="U36" s="24" t="str">
        <f t="shared" si="4"/>
        <v> </v>
      </c>
      <c r="V36" s="23" t="str">
        <f t="shared" si="5"/>
        <v> </v>
      </c>
      <c r="W36" s="23" t="str">
        <f t="shared" si="6"/>
        <v> </v>
      </c>
      <c r="X36" s="25">
        <f t="shared" si="7"/>
      </c>
      <c r="Y36" s="29">
        <f t="shared" si="8"/>
      </c>
      <c r="Z36" s="14"/>
    </row>
    <row r="37" spans="1:26" s="8" customFormat="1" ht="19.5" customHeight="1">
      <c r="A37" s="15">
        <v>21</v>
      </c>
      <c r="B37" s="20"/>
      <c r="C37" s="1"/>
      <c r="D37" s="1"/>
      <c r="E37" s="18">
        <f t="shared" si="14"/>
        <v>0</v>
      </c>
      <c r="F37" s="18">
        <f t="shared" si="15"/>
        <v>0</v>
      </c>
      <c r="G37" s="1"/>
      <c r="H37" s="1" t="s">
        <v>48</v>
      </c>
      <c r="I37" s="27"/>
      <c r="J37" s="27"/>
      <c r="K37" s="27"/>
      <c r="L37" s="27"/>
      <c r="M37" s="27"/>
      <c r="N37" s="27">
        <f t="shared" si="2"/>
      </c>
      <c r="O37" s="25" t="str">
        <f t="shared" si="9"/>
        <v> </v>
      </c>
      <c r="P37" s="25" t="str">
        <f t="shared" si="10"/>
        <v> </v>
      </c>
      <c r="Q37" s="25" t="str">
        <f t="shared" si="11"/>
        <v> </v>
      </c>
      <c r="R37" s="25" t="str">
        <f t="shared" si="12"/>
        <v> </v>
      </c>
      <c r="S37" s="25" t="str">
        <f t="shared" si="13"/>
        <v> </v>
      </c>
      <c r="T37" s="24" t="str">
        <f t="shared" si="3"/>
        <v> </v>
      </c>
      <c r="U37" s="24" t="str">
        <f t="shared" si="4"/>
        <v> </v>
      </c>
      <c r="V37" s="23" t="str">
        <f t="shared" si="5"/>
        <v> </v>
      </c>
      <c r="W37" s="23" t="str">
        <f t="shared" si="6"/>
        <v> </v>
      </c>
      <c r="X37" s="25">
        <f t="shared" si="7"/>
      </c>
      <c r="Y37" s="29">
        <f t="shared" si="8"/>
      </c>
      <c r="Z37" s="14"/>
    </row>
    <row r="38" spans="1:26" s="8" customFormat="1" ht="19.5" customHeight="1">
      <c r="A38" s="15">
        <v>22</v>
      </c>
      <c r="B38" s="20"/>
      <c r="C38" s="1"/>
      <c r="D38" s="1"/>
      <c r="E38" s="18">
        <f t="shared" si="14"/>
        <v>0</v>
      </c>
      <c r="F38" s="18">
        <f t="shared" si="15"/>
        <v>0</v>
      </c>
      <c r="G38" s="1"/>
      <c r="H38" s="1" t="s">
        <v>48</v>
      </c>
      <c r="I38" s="27"/>
      <c r="J38" s="27"/>
      <c r="K38" s="27"/>
      <c r="L38" s="27"/>
      <c r="M38" s="27"/>
      <c r="N38" s="27">
        <f t="shared" si="2"/>
      </c>
      <c r="O38" s="25" t="str">
        <f t="shared" si="9"/>
        <v> </v>
      </c>
      <c r="P38" s="25" t="str">
        <f t="shared" si="10"/>
        <v> </v>
      </c>
      <c r="Q38" s="25" t="str">
        <f t="shared" si="11"/>
        <v> </v>
      </c>
      <c r="R38" s="25" t="str">
        <f t="shared" si="12"/>
        <v> </v>
      </c>
      <c r="S38" s="25" t="str">
        <f t="shared" si="13"/>
        <v> </v>
      </c>
      <c r="T38" s="24" t="str">
        <f t="shared" si="3"/>
        <v> </v>
      </c>
      <c r="U38" s="24" t="str">
        <f t="shared" si="4"/>
        <v> </v>
      </c>
      <c r="V38" s="23" t="str">
        <f t="shared" si="5"/>
        <v> </v>
      </c>
      <c r="W38" s="23" t="str">
        <f t="shared" si="6"/>
        <v> </v>
      </c>
      <c r="X38" s="25">
        <f t="shared" si="7"/>
      </c>
      <c r="Y38" s="29">
        <f t="shared" si="8"/>
      </c>
      <c r="Z38" s="14"/>
    </row>
    <row r="39" spans="1:26" s="8" customFormat="1" ht="19.5" customHeight="1">
      <c r="A39" s="15">
        <v>23</v>
      </c>
      <c r="B39" s="20"/>
      <c r="C39" s="1"/>
      <c r="D39" s="1"/>
      <c r="E39" s="18">
        <f>+B39+C39</f>
        <v>0</v>
      </c>
      <c r="F39" s="18">
        <f>+B39+D39</f>
        <v>0</v>
      </c>
      <c r="G39" s="1"/>
      <c r="H39" s="1" t="s">
        <v>48</v>
      </c>
      <c r="I39" s="27"/>
      <c r="J39" s="27"/>
      <c r="K39" s="27"/>
      <c r="L39" s="27"/>
      <c r="M39" s="27"/>
      <c r="N39" s="27">
        <f>IF(I39="","",AVERAGE(I39:M39))</f>
      </c>
      <c r="O39" s="25" t="str">
        <f t="shared" si="9"/>
        <v> </v>
      </c>
      <c r="P39" s="25" t="str">
        <f t="shared" si="10"/>
        <v> </v>
      </c>
      <c r="Q39" s="25" t="str">
        <f t="shared" si="11"/>
        <v> </v>
      </c>
      <c r="R39" s="25" t="str">
        <f t="shared" si="12"/>
        <v> </v>
      </c>
      <c r="S39" s="25" t="str">
        <f t="shared" si="13"/>
        <v> </v>
      </c>
      <c r="T39" s="24" t="str">
        <f>IF(ISERR(B39/B39)=TRUE," ",IF(ISERR(I39/I39)=TRUE," ",IF(ISNUMBER($I39)=FALSE," ",IF(MAX($I39:$N39)&lt;$B39,0,(MAX($I39:$N39)-$B39)/$C39))))</f>
        <v> </v>
      </c>
      <c r="U39" s="24" t="str">
        <f>IF(ISERR(D39/D39)=TRUE," ",IF(ISERR(I39/I39)=TRUE," ",IF(ISNUMBER(I39)=FALSE," ",IF(MIN(I39:N39)&gt;$B39,0,($B39-MIN(I39:N39))/-D39))))</f>
        <v> </v>
      </c>
      <c r="V39" s="23" t="str">
        <f t="shared" si="5"/>
        <v> </v>
      </c>
      <c r="W39" s="23" t="str">
        <f t="shared" si="6"/>
        <v> </v>
      </c>
      <c r="X39" s="25">
        <f>IF(I39="","",IF(MAX(I39:M39)&gt;E39,"",IF(MIN(I39:M39)&lt;F39,"","OK")))</f>
      </c>
      <c r="Y39" s="29">
        <f>IF(I39="","",IF(MAX(I39:M39)&gt;E39,"NG",IF(MIN(I39:M39)&lt;F39,"NG","")))</f>
      </c>
      <c r="Z39" s="14"/>
    </row>
    <row r="40" spans="1:26" s="8" customFormat="1" ht="19.5" customHeight="1">
      <c r="A40" s="15">
        <v>24</v>
      </c>
      <c r="B40" s="20"/>
      <c r="C40" s="1"/>
      <c r="D40" s="1"/>
      <c r="E40" s="18">
        <f>+B40+C40</f>
        <v>0</v>
      </c>
      <c r="F40" s="18">
        <f>+B40+D40</f>
        <v>0</v>
      </c>
      <c r="G40" s="1"/>
      <c r="H40" s="1" t="s">
        <v>48</v>
      </c>
      <c r="I40" s="27"/>
      <c r="J40" s="27"/>
      <c r="K40" s="27"/>
      <c r="L40" s="27"/>
      <c r="M40" s="27"/>
      <c r="N40" s="27">
        <f>IF(I40="","",AVERAGE(I40:M40))</f>
      </c>
      <c r="O40" s="25" t="str">
        <f t="shared" si="9"/>
        <v> </v>
      </c>
      <c r="P40" s="25" t="str">
        <f t="shared" si="10"/>
        <v> </v>
      </c>
      <c r="Q40" s="25" t="str">
        <f t="shared" si="11"/>
        <v> </v>
      </c>
      <c r="R40" s="25" t="str">
        <f t="shared" si="12"/>
        <v> </v>
      </c>
      <c r="S40" s="25" t="str">
        <f t="shared" si="13"/>
        <v> </v>
      </c>
      <c r="T40" s="24" t="str">
        <f>IF(ISERR(B40/B40)=TRUE," ",IF(ISERR(I40/I40)=TRUE," ",IF(ISNUMBER($I40)=FALSE," ",IF(MAX($I40:$N40)&lt;$B40,0,(MAX($I40:$N40)-$B40)/$C40))))</f>
        <v> </v>
      </c>
      <c r="U40" s="24" t="str">
        <f>IF(ISERR(D40/D40)=TRUE," ",IF(ISERR(I40/I40)=TRUE," ",IF(ISNUMBER(I40)=FALSE," ",IF(MIN(I40:N40)&gt;$B40,0,($B40-MIN(I40:N40))/-D40))))</f>
        <v> </v>
      </c>
      <c r="V40" s="23" t="str">
        <f t="shared" si="5"/>
        <v> </v>
      </c>
      <c r="W40" s="23" t="str">
        <f t="shared" si="6"/>
        <v> </v>
      </c>
      <c r="X40" s="25">
        <f>IF(I40="","",IF(MAX(I40:M40)&gt;E40,"",IF(MIN(I40:M40)&lt;F40,"","OK")))</f>
      </c>
      <c r="Y40" s="29">
        <f>IF(I40="","",IF(MAX(I40:M40)&gt;E40,"NG",IF(MIN(I40:M40)&lt;F40,"NG","")))</f>
      </c>
      <c r="Z40" s="14"/>
    </row>
    <row r="41" spans="1:26" s="8" customFormat="1" ht="19.5" customHeight="1">
      <c r="A41" s="15">
        <v>25</v>
      </c>
      <c r="B41" s="20"/>
      <c r="C41" s="1"/>
      <c r="D41" s="1"/>
      <c r="E41" s="18">
        <f>+B41+C41</f>
        <v>0</v>
      </c>
      <c r="F41" s="18">
        <f>+B41+D41</f>
        <v>0</v>
      </c>
      <c r="G41" s="1"/>
      <c r="H41" s="1" t="s">
        <v>48</v>
      </c>
      <c r="I41" s="27"/>
      <c r="J41" s="27"/>
      <c r="K41" s="27"/>
      <c r="L41" s="27"/>
      <c r="M41" s="27"/>
      <c r="N41" s="27">
        <f>IF(I41="","",AVERAGE(I41:M41))</f>
      </c>
      <c r="O41" s="25" t="str">
        <f t="shared" si="9"/>
        <v> </v>
      </c>
      <c r="P41" s="25" t="str">
        <f t="shared" si="10"/>
        <v> </v>
      </c>
      <c r="Q41" s="25" t="str">
        <f t="shared" si="11"/>
        <v> </v>
      </c>
      <c r="R41" s="25" t="str">
        <f t="shared" si="12"/>
        <v> </v>
      </c>
      <c r="S41" s="25" t="str">
        <f t="shared" si="13"/>
        <v> </v>
      </c>
      <c r="T41" s="24" t="str">
        <f>IF(ISERR(B41/B41)=TRUE," ",IF(ISERR(I41/I41)=TRUE," ",IF(ISNUMBER($I41)=FALSE," ",IF(MAX($I41:$N41)&lt;$B41,0,(MAX($I41:$N41)-$B41)/$C41))))</f>
        <v> </v>
      </c>
      <c r="U41" s="24" t="str">
        <f>IF(ISERR(D41/D41)=TRUE," ",IF(ISERR(I41/I41)=TRUE," ",IF(ISNUMBER(I41)=FALSE," ",IF(MIN(I41:N41)&gt;$B41,0,($B41-MIN(I41:N41))/-D41))))</f>
        <v> </v>
      </c>
      <c r="V41" s="23" t="str">
        <f t="shared" si="5"/>
        <v> </v>
      </c>
      <c r="W41" s="23" t="str">
        <f t="shared" si="6"/>
        <v> </v>
      </c>
      <c r="X41" s="25">
        <f>IF(I41="","",IF(MAX(I41:M41)&gt;E41,"",IF(MIN(I41:M41)&lt;F41,"","OK")))</f>
      </c>
      <c r="Y41" s="29">
        <f>IF(I41="","",IF(MAX(I41:M41)&gt;E41,"NG",IF(MIN(I41:M41)&lt;F41,"NG","")))</f>
      </c>
      <c r="Z41" s="14"/>
    </row>
    <row r="42" spans="1:26" s="8" customFormat="1" ht="19.5" customHeight="1">
      <c r="A42" s="15">
        <v>26</v>
      </c>
      <c r="B42" s="20"/>
      <c r="C42" s="1"/>
      <c r="D42" s="1"/>
      <c r="E42" s="18">
        <f>+B42+C42</f>
        <v>0</v>
      </c>
      <c r="F42" s="18">
        <f>+B42+D42</f>
        <v>0</v>
      </c>
      <c r="G42" s="1"/>
      <c r="H42" s="1" t="s">
        <v>48</v>
      </c>
      <c r="I42" s="27"/>
      <c r="J42" s="27"/>
      <c r="K42" s="27"/>
      <c r="L42" s="27"/>
      <c r="M42" s="27"/>
      <c r="N42" s="27">
        <f>IF(I42="","",AVERAGE(I42:M42))</f>
      </c>
      <c r="O42" s="25" t="str">
        <f t="shared" si="9"/>
        <v> </v>
      </c>
      <c r="P42" s="25" t="str">
        <f t="shared" si="10"/>
        <v> </v>
      </c>
      <c r="Q42" s="25" t="str">
        <f t="shared" si="11"/>
        <v> </v>
      </c>
      <c r="R42" s="25" t="str">
        <f t="shared" si="12"/>
        <v> </v>
      </c>
      <c r="S42" s="25" t="str">
        <f t="shared" si="13"/>
        <v> </v>
      </c>
      <c r="T42" s="24" t="str">
        <f>IF(ISERR(B42/B42)=TRUE," ",IF(ISERR(I42/I42)=TRUE," ",IF(ISNUMBER($I42)=FALSE," ",IF(MAX($I42:$N42)&lt;$B42,0,(MAX($I42:$N42)-$B42)/$C42))))</f>
        <v> </v>
      </c>
      <c r="U42" s="24" t="str">
        <f>IF(ISERR(D42/D42)=TRUE," ",IF(ISERR(I42/I42)=TRUE," ",IF(ISNUMBER(I42)=FALSE," ",IF(MIN(I42:N42)&gt;$B42,0,($B42-MIN(I42:N42))/-D42))))</f>
        <v> </v>
      </c>
      <c r="V42" s="23" t="str">
        <f t="shared" si="5"/>
        <v> </v>
      </c>
      <c r="W42" s="23" t="str">
        <f t="shared" si="6"/>
        <v> </v>
      </c>
      <c r="X42" s="25">
        <f>IF(I42="","",IF(MAX(I42:M42)&gt;E42,"",IF(MIN(I42:M42)&lt;F42,"","OK")))</f>
      </c>
      <c r="Y42" s="29">
        <f>IF(I42="","",IF(MAX(I42:M42)&gt;E42,"NG",IF(MIN(I42:M42)&lt;F42,"NG","")))</f>
      </c>
      <c r="Z42" s="14"/>
    </row>
    <row r="43" spans="1:26" s="8" customFormat="1" ht="19.5" customHeight="1">
      <c r="A43" s="15">
        <v>27</v>
      </c>
      <c r="B43" s="20"/>
      <c r="C43" s="1"/>
      <c r="D43" s="1"/>
      <c r="E43" s="18">
        <f t="shared" si="14"/>
        <v>0</v>
      </c>
      <c r="F43" s="18">
        <f t="shared" si="15"/>
        <v>0</v>
      </c>
      <c r="G43" s="1"/>
      <c r="H43" s="1" t="s">
        <v>48</v>
      </c>
      <c r="I43" s="27"/>
      <c r="J43" s="27"/>
      <c r="K43" s="27"/>
      <c r="L43" s="27"/>
      <c r="M43" s="27"/>
      <c r="N43" s="27">
        <f t="shared" si="2"/>
      </c>
      <c r="O43" s="25" t="str">
        <f t="shared" si="9"/>
        <v> </v>
      </c>
      <c r="P43" s="25" t="str">
        <f t="shared" si="10"/>
        <v> </v>
      </c>
      <c r="Q43" s="25" t="str">
        <f t="shared" si="11"/>
        <v> </v>
      </c>
      <c r="R43" s="25" t="str">
        <f t="shared" si="12"/>
        <v> </v>
      </c>
      <c r="S43" s="25" t="str">
        <f t="shared" si="13"/>
        <v> </v>
      </c>
      <c r="T43" s="24" t="str">
        <f t="shared" si="3"/>
        <v> </v>
      </c>
      <c r="U43" s="24" t="str">
        <f t="shared" si="4"/>
        <v> </v>
      </c>
      <c r="V43" s="23" t="str">
        <f t="shared" si="5"/>
        <v> </v>
      </c>
      <c r="W43" s="23" t="str">
        <f t="shared" si="6"/>
        <v> </v>
      </c>
      <c r="X43" s="25">
        <f t="shared" si="7"/>
      </c>
      <c r="Y43" s="29">
        <f t="shared" si="8"/>
      </c>
      <c r="Z43" s="14"/>
    </row>
    <row r="44" spans="1:26" s="8" customFormat="1" ht="19.5" customHeight="1">
      <c r="A44" s="15">
        <v>28</v>
      </c>
      <c r="B44" s="20"/>
      <c r="C44" s="1"/>
      <c r="D44" s="1"/>
      <c r="E44" s="18">
        <f t="shared" si="14"/>
        <v>0</v>
      </c>
      <c r="F44" s="18">
        <f t="shared" si="15"/>
        <v>0</v>
      </c>
      <c r="G44" s="1"/>
      <c r="H44" s="1" t="s">
        <v>48</v>
      </c>
      <c r="I44" s="27"/>
      <c r="J44" s="27"/>
      <c r="K44" s="27"/>
      <c r="L44" s="27"/>
      <c r="M44" s="27"/>
      <c r="N44" s="27">
        <f t="shared" si="2"/>
      </c>
      <c r="O44" s="25" t="str">
        <f t="shared" si="9"/>
        <v> </v>
      </c>
      <c r="P44" s="25" t="str">
        <f t="shared" si="10"/>
        <v> </v>
      </c>
      <c r="Q44" s="25" t="str">
        <f t="shared" si="11"/>
        <v> </v>
      </c>
      <c r="R44" s="25" t="str">
        <f t="shared" si="12"/>
        <v> </v>
      </c>
      <c r="S44" s="25" t="str">
        <f t="shared" si="13"/>
        <v> </v>
      </c>
      <c r="T44" s="24" t="str">
        <f t="shared" si="3"/>
        <v> </v>
      </c>
      <c r="U44" s="24" t="str">
        <f t="shared" si="4"/>
        <v> </v>
      </c>
      <c r="V44" s="23" t="str">
        <f t="shared" si="5"/>
        <v> </v>
      </c>
      <c r="W44" s="23" t="str">
        <f t="shared" si="6"/>
        <v> </v>
      </c>
      <c r="X44" s="25">
        <f t="shared" si="7"/>
      </c>
      <c r="Y44" s="29">
        <f t="shared" si="8"/>
      </c>
      <c r="Z44" s="14"/>
    </row>
    <row r="45" spans="1:26" s="8" customFormat="1" ht="19.5" customHeight="1">
      <c r="A45" s="15">
        <v>29</v>
      </c>
      <c r="B45" s="20"/>
      <c r="C45" s="1"/>
      <c r="D45" s="1"/>
      <c r="E45" s="18">
        <f aca="true" t="shared" si="16" ref="E45:E52">+B45+C45</f>
        <v>0</v>
      </c>
      <c r="F45" s="18">
        <f aca="true" t="shared" si="17" ref="F45:F52">+B45+D45</f>
        <v>0</v>
      </c>
      <c r="G45" s="1"/>
      <c r="H45" s="1" t="s">
        <v>48</v>
      </c>
      <c r="I45" s="27"/>
      <c r="J45" s="27"/>
      <c r="K45" s="27"/>
      <c r="L45" s="27"/>
      <c r="M45" s="27"/>
      <c r="N45" s="27">
        <f aca="true" t="shared" si="18" ref="N45:N52">IF(I45="","",AVERAGE(I45:M45))</f>
      </c>
      <c r="O45" s="25" t="str">
        <f t="shared" si="9"/>
        <v> </v>
      </c>
      <c r="P45" s="25" t="str">
        <f t="shared" si="10"/>
        <v> </v>
      </c>
      <c r="Q45" s="25" t="str">
        <f t="shared" si="11"/>
        <v> </v>
      </c>
      <c r="R45" s="25" t="str">
        <f t="shared" si="12"/>
        <v> </v>
      </c>
      <c r="S45" s="25" t="str">
        <f t="shared" si="13"/>
        <v> </v>
      </c>
      <c r="T45" s="24" t="str">
        <f aca="true" t="shared" si="19" ref="T45:T52">IF(ISERR(B45/B45)=TRUE," ",IF(ISERR(I45/I45)=TRUE," ",IF(ISNUMBER($I45)=FALSE," ",IF(MAX($I45:$N45)&lt;$B45,0,(MAX($I45:$N45)-$B45)/$C45))))</f>
        <v> </v>
      </c>
      <c r="U45" s="24" t="str">
        <f aca="true" t="shared" si="20" ref="U45:U52">IF(ISERR(D45/D45)=TRUE," ",IF(ISERR(I45/I45)=TRUE," ",IF(ISNUMBER(I45)=FALSE," ",IF(MIN(I45:N45)&gt;$B45,0,($B45-MIN(I45:N45))/-D45))))</f>
        <v> </v>
      </c>
      <c r="V45" s="23" t="str">
        <f t="shared" si="5"/>
        <v> </v>
      </c>
      <c r="W45" s="23" t="str">
        <f t="shared" si="6"/>
        <v> </v>
      </c>
      <c r="X45" s="25">
        <f aca="true" t="shared" si="21" ref="X45:X52">IF(I45="","",IF(MAX(I45:M45)&gt;E45,"",IF(MIN(I45:M45)&lt;F45,"","OK")))</f>
      </c>
      <c r="Y45" s="29">
        <f aca="true" t="shared" si="22" ref="Y45:Y52">IF(I45="","",IF(MAX(I45:M45)&gt;E45,"NG",IF(MIN(I45:M45)&lt;F45,"NG","")))</f>
      </c>
      <c r="Z45" s="14"/>
    </row>
    <row r="46" spans="1:26" s="8" customFormat="1" ht="19.5" customHeight="1">
      <c r="A46" s="15">
        <v>30</v>
      </c>
      <c r="B46" s="20"/>
      <c r="C46" s="1"/>
      <c r="D46" s="1"/>
      <c r="E46" s="18">
        <f t="shared" si="16"/>
        <v>0</v>
      </c>
      <c r="F46" s="18">
        <f t="shared" si="17"/>
        <v>0</v>
      </c>
      <c r="G46" s="1"/>
      <c r="H46" s="1" t="s">
        <v>48</v>
      </c>
      <c r="I46" s="27"/>
      <c r="J46" s="27"/>
      <c r="K46" s="27"/>
      <c r="L46" s="27"/>
      <c r="M46" s="27"/>
      <c r="N46" s="27">
        <f t="shared" si="18"/>
      </c>
      <c r="O46" s="25" t="str">
        <f t="shared" si="9"/>
        <v> </v>
      </c>
      <c r="P46" s="25" t="str">
        <f t="shared" si="10"/>
        <v> </v>
      </c>
      <c r="Q46" s="25" t="str">
        <f t="shared" si="11"/>
        <v> </v>
      </c>
      <c r="R46" s="25" t="str">
        <f t="shared" si="12"/>
        <v> </v>
      </c>
      <c r="S46" s="25" t="str">
        <f t="shared" si="13"/>
        <v> </v>
      </c>
      <c r="T46" s="24" t="str">
        <f t="shared" si="19"/>
        <v> </v>
      </c>
      <c r="U46" s="24" t="str">
        <f t="shared" si="20"/>
        <v> </v>
      </c>
      <c r="V46" s="23" t="str">
        <f t="shared" si="5"/>
        <v> </v>
      </c>
      <c r="W46" s="23" t="str">
        <f t="shared" si="6"/>
        <v> </v>
      </c>
      <c r="X46" s="25">
        <f t="shared" si="21"/>
      </c>
      <c r="Y46" s="29">
        <f t="shared" si="22"/>
      </c>
      <c r="Z46" s="14"/>
    </row>
    <row r="47" spans="1:26" s="8" customFormat="1" ht="19.5" customHeight="1">
      <c r="A47" s="15">
        <v>31</v>
      </c>
      <c r="B47" s="20"/>
      <c r="C47" s="1"/>
      <c r="D47" s="1"/>
      <c r="E47" s="18">
        <f t="shared" si="16"/>
        <v>0</v>
      </c>
      <c r="F47" s="18">
        <f t="shared" si="17"/>
        <v>0</v>
      </c>
      <c r="G47" s="1"/>
      <c r="H47" s="1" t="s">
        <v>48</v>
      </c>
      <c r="I47" s="27"/>
      <c r="J47" s="27"/>
      <c r="K47" s="27"/>
      <c r="L47" s="27"/>
      <c r="M47" s="27"/>
      <c r="N47" s="27">
        <f t="shared" si="18"/>
      </c>
      <c r="O47" s="25" t="str">
        <f t="shared" si="9"/>
        <v> </v>
      </c>
      <c r="P47" s="25" t="str">
        <f t="shared" si="10"/>
        <v> </v>
      </c>
      <c r="Q47" s="25" t="str">
        <f t="shared" si="11"/>
        <v> </v>
      </c>
      <c r="R47" s="25" t="str">
        <f t="shared" si="12"/>
        <v> </v>
      </c>
      <c r="S47" s="25" t="str">
        <f t="shared" si="13"/>
        <v> </v>
      </c>
      <c r="T47" s="24" t="str">
        <f t="shared" si="19"/>
        <v> </v>
      </c>
      <c r="U47" s="24" t="str">
        <f t="shared" si="20"/>
        <v> </v>
      </c>
      <c r="V47" s="23" t="str">
        <f t="shared" si="5"/>
        <v> </v>
      </c>
      <c r="W47" s="23" t="str">
        <f t="shared" si="6"/>
        <v> </v>
      </c>
      <c r="X47" s="25">
        <f t="shared" si="21"/>
      </c>
      <c r="Y47" s="29">
        <f t="shared" si="22"/>
      </c>
      <c r="Z47" s="14"/>
    </row>
    <row r="48" spans="1:26" s="8" customFormat="1" ht="19.5" customHeight="1">
      <c r="A48" s="15">
        <v>32</v>
      </c>
      <c r="B48" s="20"/>
      <c r="C48" s="1"/>
      <c r="D48" s="1"/>
      <c r="E48" s="18">
        <f t="shared" si="16"/>
        <v>0</v>
      </c>
      <c r="F48" s="18">
        <f t="shared" si="17"/>
        <v>0</v>
      </c>
      <c r="G48" s="1"/>
      <c r="H48" s="1" t="s">
        <v>48</v>
      </c>
      <c r="I48" s="27"/>
      <c r="J48" s="27"/>
      <c r="K48" s="27"/>
      <c r="L48" s="27"/>
      <c r="M48" s="27"/>
      <c r="N48" s="27">
        <f t="shared" si="18"/>
      </c>
      <c r="O48" s="25" t="str">
        <f t="shared" si="9"/>
        <v> </v>
      </c>
      <c r="P48" s="25" t="str">
        <f t="shared" si="10"/>
        <v> </v>
      </c>
      <c r="Q48" s="25" t="str">
        <f t="shared" si="11"/>
        <v> </v>
      </c>
      <c r="R48" s="25" t="str">
        <f t="shared" si="12"/>
        <v> </v>
      </c>
      <c r="S48" s="25" t="str">
        <f t="shared" si="13"/>
        <v> </v>
      </c>
      <c r="T48" s="24" t="str">
        <f t="shared" si="19"/>
        <v> </v>
      </c>
      <c r="U48" s="24" t="str">
        <f t="shared" si="20"/>
        <v> </v>
      </c>
      <c r="V48" s="23" t="str">
        <f t="shared" si="5"/>
        <v> </v>
      </c>
      <c r="W48" s="23" t="str">
        <f t="shared" si="6"/>
        <v> </v>
      </c>
      <c r="X48" s="25">
        <f t="shared" si="21"/>
      </c>
      <c r="Y48" s="29">
        <f t="shared" si="22"/>
      </c>
      <c r="Z48" s="14"/>
    </row>
    <row r="49" spans="1:26" s="8" customFormat="1" ht="19.5" customHeight="1">
      <c r="A49" s="15">
        <v>33</v>
      </c>
      <c r="B49" s="20"/>
      <c r="C49" s="1"/>
      <c r="D49" s="1"/>
      <c r="E49" s="18">
        <f t="shared" si="16"/>
        <v>0</v>
      </c>
      <c r="F49" s="18">
        <f t="shared" si="17"/>
        <v>0</v>
      </c>
      <c r="G49" s="1"/>
      <c r="H49" s="1" t="s">
        <v>48</v>
      </c>
      <c r="I49" s="27"/>
      <c r="J49" s="27"/>
      <c r="K49" s="27"/>
      <c r="L49" s="27"/>
      <c r="M49" s="27"/>
      <c r="N49" s="27">
        <f t="shared" si="18"/>
      </c>
      <c r="O49" s="25" t="str">
        <f t="shared" si="9"/>
        <v> </v>
      </c>
      <c r="P49" s="25" t="str">
        <f t="shared" si="10"/>
        <v> </v>
      </c>
      <c r="Q49" s="25" t="str">
        <f t="shared" si="11"/>
        <v> </v>
      </c>
      <c r="R49" s="25" t="str">
        <f t="shared" si="12"/>
        <v> </v>
      </c>
      <c r="S49" s="25" t="str">
        <f t="shared" si="13"/>
        <v> </v>
      </c>
      <c r="T49" s="24" t="str">
        <f t="shared" si="19"/>
        <v> </v>
      </c>
      <c r="U49" s="24" t="str">
        <f t="shared" si="20"/>
        <v> </v>
      </c>
      <c r="V49" s="23" t="str">
        <f t="shared" si="5"/>
        <v> </v>
      </c>
      <c r="W49" s="23" t="str">
        <f t="shared" si="6"/>
        <v> </v>
      </c>
      <c r="X49" s="25">
        <f t="shared" si="21"/>
      </c>
      <c r="Y49" s="29">
        <f t="shared" si="22"/>
      </c>
      <c r="Z49" s="14"/>
    </row>
    <row r="50" spans="1:26" s="8" customFormat="1" ht="19.5" customHeight="1">
      <c r="A50" s="15">
        <v>34</v>
      </c>
      <c r="B50" s="20"/>
      <c r="C50" s="1"/>
      <c r="D50" s="1"/>
      <c r="E50" s="18">
        <f t="shared" si="16"/>
        <v>0</v>
      </c>
      <c r="F50" s="18">
        <f t="shared" si="17"/>
        <v>0</v>
      </c>
      <c r="G50" s="1"/>
      <c r="H50" s="1" t="s">
        <v>48</v>
      </c>
      <c r="I50" s="27"/>
      <c r="J50" s="27"/>
      <c r="K50" s="27"/>
      <c r="L50" s="27"/>
      <c r="M50" s="27"/>
      <c r="N50" s="27">
        <f t="shared" si="18"/>
      </c>
      <c r="O50" s="25" t="str">
        <f t="shared" si="9"/>
        <v> </v>
      </c>
      <c r="P50" s="25" t="str">
        <f t="shared" si="10"/>
        <v> </v>
      </c>
      <c r="Q50" s="25" t="str">
        <f t="shared" si="11"/>
        <v> </v>
      </c>
      <c r="R50" s="25" t="str">
        <f t="shared" si="12"/>
        <v> </v>
      </c>
      <c r="S50" s="25" t="str">
        <f t="shared" si="13"/>
        <v> </v>
      </c>
      <c r="T50" s="24" t="str">
        <f t="shared" si="19"/>
        <v> </v>
      </c>
      <c r="U50" s="24" t="str">
        <f t="shared" si="20"/>
        <v> </v>
      </c>
      <c r="V50" s="23" t="str">
        <f t="shared" si="5"/>
        <v> </v>
      </c>
      <c r="W50" s="23" t="str">
        <f t="shared" si="6"/>
        <v> </v>
      </c>
      <c r="X50" s="25">
        <f t="shared" si="21"/>
      </c>
      <c r="Y50" s="29">
        <f t="shared" si="22"/>
      </c>
      <c r="Z50" s="14"/>
    </row>
    <row r="51" spans="1:26" s="8" customFormat="1" ht="19.5" customHeight="1">
      <c r="A51" s="15">
        <v>35</v>
      </c>
      <c r="B51" s="20"/>
      <c r="C51" s="1"/>
      <c r="D51" s="1"/>
      <c r="E51" s="18">
        <f t="shared" si="16"/>
        <v>0</v>
      </c>
      <c r="F51" s="18">
        <f t="shared" si="17"/>
        <v>0</v>
      </c>
      <c r="G51" s="1"/>
      <c r="H51" s="1" t="s">
        <v>48</v>
      </c>
      <c r="I51" s="27"/>
      <c r="J51" s="27"/>
      <c r="K51" s="27"/>
      <c r="L51" s="27"/>
      <c r="M51" s="27"/>
      <c r="N51" s="27">
        <f t="shared" si="18"/>
      </c>
      <c r="O51" s="25" t="str">
        <f t="shared" si="9"/>
        <v> </v>
      </c>
      <c r="P51" s="25" t="str">
        <f t="shared" si="10"/>
        <v> </v>
      </c>
      <c r="Q51" s="25" t="str">
        <f t="shared" si="11"/>
        <v> </v>
      </c>
      <c r="R51" s="25" t="str">
        <f t="shared" si="12"/>
        <v> </v>
      </c>
      <c r="S51" s="25" t="str">
        <f t="shared" si="13"/>
        <v> </v>
      </c>
      <c r="T51" s="24" t="str">
        <f t="shared" si="19"/>
        <v> </v>
      </c>
      <c r="U51" s="24" t="str">
        <f t="shared" si="20"/>
        <v> </v>
      </c>
      <c r="V51" s="23" t="str">
        <f t="shared" si="5"/>
        <v> </v>
      </c>
      <c r="W51" s="23" t="str">
        <f t="shared" si="6"/>
        <v> </v>
      </c>
      <c r="X51" s="25">
        <f t="shared" si="21"/>
      </c>
      <c r="Y51" s="29">
        <f t="shared" si="22"/>
      </c>
      <c r="Z51" s="14"/>
    </row>
    <row r="52" spans="1:26" s="8" customFormat="1" ht="19.5" customHeight="1">
      <c r="A52" s="15">
        <v>36</v>
      </c>
      <c r="B52" s="20"/>
      <c r="C52" s="1"/>
      <c r="D52" s="1"/>
      <c r="E52" s="18">
        <f t="shared" si="16"/>
        <v>0</v>
      </c>
      <c r="F52" s="18">
        <f t="shared" si="17"/>
        <v>0</v>
      </c>
      <c r="G52" s="1"/>
      <c r="H52" s="1" t="s">
        <v>48</v>
      </c>
      <c r="I52" s="27"/>
      <c r="J52" s="27"/>
      <c r="K52" s="27"/>
      <c r="L52" s="27"/>
      <c r="M52" s="27"/>
      <c r="N52" s="27">
        <f t="shared" si="18"/>
      </c>
      <c r="O52" s="25" t="str">
        <f t="shared" si="9"/>
        <v> </v>
      </c>
      <c r="P52" s="25" t="str">
        <f t="shared" si="10"/>
        <v> </v>
      </c>
      <c r="Q52" s="25" t="str">
        <f t="shared" si="11"/>
        <v> </v>
      </c>
      <c r="R52" s="25" t="str">
        <f t="shared" si="12"/>
        <v> </v>
      </c>
      <c r="S52" s="25" t="str">
        <f t="shared" si="13"/>
        <v> </v>
      </c>
      <c r="T52" s="24" t="str">
        <f t="shared" si="19"/>
        <v> </v>
      </c>
      <c r="U52" s="24" t="str">
        <f t="shared" si="20"/>
        <v> </v>
      </c>
      <c r="V52" s="23" t="str">
        <f t="shared" si="5"/>
        <v> </v>
      </c>
      <c r="W52" s="23" t="str">
        <f t="shared" si="6"/>
        <v> </v>
      </c>
      <c r="X52" s="25">
        <f t="shared" si="21"/>
      </c>
      <c r="Y52" s="29">
        <f t="shared" si="22"/>
      </c>
      <c r="Z52" s="14"/>
    </row>
    <row r="53" spans="1:26" s="8" customFormat="1" ht="19.5" customHeight="1">
      <c r="A53" s="15">
        <v>37</v>
      </c>
      <c r="B53" s="20"/>
      <c r="C53" s="1"/>
      <c r="D53" s="1"/>
      <c r="E53" s="18">
        <f t="shared" si="14"/>
        <v>0</v>
      </c>
      <c r="F53" s="18">
        <f t="shared" si="15"/>
        <v>0</v>
      </c>
      <c r="G53" s="1"/>
      <c r="H53" s="1" t="s">
        <v>48</v>
      </c>
      <c r="I53" s="27"/>
      <c r="J53" s="27"/>
      <c r="K53" s="27"/>
      <c r="L53" s="27"/>
      <c r="M53" s="27"/>
      <c r="N53" s="27">
        <f t="shared" si="2"/>
      </c>
      <c r="O53" s="25" t="str">
        <f t="shared" si="9"/>
        <v> </v>
      </c>
      <c r="P53" s="25" t="str">
        <f t="shared" si="10"/>
        <v> </v>
      </c>
      <c r="Q53" s="25" t="str">
        <f t="shared" si="11"/>
        <v> </v>
      </c>
      <c r="R53" s="25" t="str">
        <f t="shared" si="12"/>
        <v> </v>
      </c>
      <c r="S53" s="25" t="str">
        <f t="shared" si="13"/>
        <v> </v>
      </c>
      <c r="T53" s="24" t="str">
        <f t="shared" si="3"/>
        <v> </v>
      </c>
      <c r="U53" s="24" t="str">
        <f t="shared" si="4"/>
        <v> </v>
      </c>
      <c r="V53" s="23" t="str">
        <f t="shared" si="5"/>
        <v> </v>
      </c>
      <c r="W53" s="23" t="str">
        <f t="shared" si="6"/>
        <v> </v>
      </c>
      <c r="X53" s="25">
        <f t="shared" si="7"/>
      </c>
      <c r="Y53" s="29">
        <f t="shared" si="8"/>
      </c>
      <c r="Z53" s="14"/>
    </row>
    <row r="54" spans="1:26" s="8" customFormat="1" ht="19.5" customHeight="1">
      <c r="A54" s="15">
        <v>38</v>
      </c>
      <c r="B54" s="20"/>
      <c r="C54" s="1"/>
      <c r="D54" s="1"/>
      <c r="E54" s="18">
        <f t="shared" si="14"/>
        <v>0</v>
      </c>
      <c r="F54" s="18">
        <f t="shared" si="15"/>
        <v>0</v>
      </c>
      <c r="G54" s="1"/>
      <c r="H54" s="1" t="s">
        <v>48</v>
      </c>
      <c r="I54" s="27"/>
      <c r="J54" s="27"/>
      <c r="K54" s="27"/>
      <c r="L54" s="27"/>
      <c r="M54" s="27"/>
      <c r="N54" s="27">
        <f t="shared" si="2"/>
      </c>
      <c r="O54" s="25" t="str">
        <f t="shared" si="9"/>
        <v> </v>
      </c>
      <c r="P54" s="25" t="str">
        <f t="shared" si="10"/>
        <v> </v>
      </c>
      <c r="Q54" s="25" t="str">
        <f t="shared" si="11"/>
        <v> </v>
      </c>
      <c r="R54" s="25" t="str">
        <f t="shared" si="12"/>
        <v> </v>
      </c>
      <c r="S54" s="25" t="str">
        <f t="shared" si="13"/>
        <v> </v>
      </c>
      <c r="T54" s="24" t="str">
        <f t="shared" si="3"/>
        <v> </v>
      </c>
      <c r="U54" s="24" t="str">
        <f t="shared" si="4"/>
        <v> </v>
      </c>
      <c r="V54" s="23" t="str">
        <f t="shared" si="5"/>
        <v> </v>
      </c>
      <c r="W54" s="23" t="str">
        <f t="shared" si="6"/>
        <v> </v>
      </c>
      <c r="X54" s="25">
        <f t="shared" si="7"/>
      </c>
      <c r="Y54" s="29">
        <f t="shared" si="8"/>
      </c>
      <c r="Z54" s="14"/>
    </row>
    <row r="55" spans="1:26" s="8" customFormat="1" ht="19.5" customHeight="1">
      <c r="A55" s="15">
        <v>39</v>
      </c>
      <c r="B55" s="20"/>
      <c r="C55" s="1"/>
      <c r="D55" s="1"/>
      <c r="E55" s="18">
        <f t="shared" si="14"/>
        <v>0</v>
      </c>
      <c r="F55" s="18">
        <f t="shared" si="15"/>
        <v>0</v>
      </c>
      <c r="G55" s="1"/>
      <c r="H55" s="1" t="s">
        <v>48</v>
      </c>
      <c r="I55" s="27"/>
      <c r="J55" s="27"/>
      <c r="K55" s="27"/>
      <c r="L55" s="27"/>
      <c r="M55" s="27"/>
      <c r="N55" s="27">
        <f t="shared" si="2"/>
      </c>
      <c r="O55" s="25" t="str">
        <f t="shared" si="9"/>
        <v> </v>
      </c>
      <c r="P55" s="25" t="str">
        <f t="shared" si="10"/>
        <v> </v>
      </c>
      <c r="Q55" s="25" t="str">
        <f t="shared" si="11"/>
        <v> </v>
      </c>
      <c r="R55" s="25" t="str">
        <f t="shared" si="12"/>
        <v> </v>
      </c>
      <c r="S55" s="25" t="str">
        <f t="shared" si="13"/>
        <v> </v>
      </c>
      <c r="T55" s="24" t="str">
        <f t="shared" si="3"/>
        <v> </v>
      </c>
      <c r="U55" s="24" t="str">
        <f t="shared" si="4"/>
        <v> </v>
      </c>
      <c r="V55" s="23" t="str">
        <f t="shared" si="5"/>
        <v> </v>
      </c>
      <c r="W55" s="23" t="str">
        <f t="shared" si="6"/>
        <v> </v>
      </c>
      <c r="X55" s="25">
        <f t="shared" si="7"/>
      </c>
      <c r="Y55" s="29">
        <f t="shared" si="8"/>
      </c>
      <c r="Z55" s="14"/>
    </row>
    <row r="56" spans="1:26" s="8" customFormat="1" ht="19.5" customHeight="1">
      <c r="A56" s="15">
        <v>40</v>
      </c>
      <c r="B56" s="20"/>
      <c r="C56" s="1"/>
      <c r="D56" s="1"/>
      <c r="E56" s="18">
        <f t="shared" si="14"/>
        <v>0</v>
      </c>
      <c r="F56" s="18">
        <f t="shared" si="15"/>
        <v>0</v>
      </c>
      <c r="G56" s="1"/>
      <c r="H56" s="1" t="s">
        <v>48</v>
      </c>
      <c r="I56" s="27"/>
      <c r="J56" s="27"/>
      <c r="K56" s="27"/>
      <c r="L56" s="27"/>
      <c r="M56" s="27"/>
      <c r="N56" s="27">
        <f t="shared" si="2"/>
      </c>
      <c r="O56" s="25" t="str">
        <f t="shared" si="9"/>
        <v> </v>
      </c>
      <c r="P56" s="25" t="str">
        <f t="shared" si="10"/>
        <v> </v>
      </c>
      <c r="Q56" s="25" t="str">
        <f>IF(ISERR(K56/K56)=TRUE," ",K56-$B56)</f>
        <v> </v>
      </c>
      <c r="R56" s="25" t="str">
        <f>IF(ISERR(L56/L56)=TRUE," ",L56-$B56)</f>
        <v> </v>
      </c>
      <c r="S56" s="25" t="str">
        <f t="shared" si="13"/>
        <v> </v>
      </c>
      <c r="T56" s="24" t="str">
        <f t="shared" si="3"/>
        <v> </v>
      </c>
      <c r="U56" s="24" t="str">
        <f t="shared" si="4"/>
        <v> </v>
      </c>
      <c r="V56" s="23" t="str">
        <f t="shared" si="5"/>
        <v> </v>
      </c>
      <c r="W56" s="23" t="str">
        <f t="shared" si="6"/>
        <v> </v>
      </c>
      <c r="X56" s="25">
        <f t="shared" si="7"/>
      </c>
      <c r="Y56" s="29">
        <f t="shared" si="8"/>
      </c>
      <c r="Z56" s="14"/>
    </row>
    <row r="57" spans="1:26" s="8" customFormat="1" ht="19.5" customHeight="1">
      <c r="A57" s="15">
        <v>41</v>
      </c>
      <c r="B57" s="20"/>
      <c r="C57" s="1"/>
      <c r="D57" s="1"/>
      <c r="E57" s="18">
        <f t="shared" si="14"/>
        <v>0</v>
      </c>
      <c r="F57" s="18">
        <f t="shared" si="15"/>
        <v>0</v>
      </c>
      <c r="G57" s="1"/>
      <c r="H57" s="1" t="s">
        <v>48</v>
      </c>
      <c r="I57" s="27"/>
      <c r="J57" s="27"/>
      <c r="K57" s="27"/>
      <c r="L57" s="27"/>
      <c r="M57" s="27"/>
      <c r="N57" s="27">
        <f t="shared" si="2"/>
      </c>
      <c r="O57" s="25" t="str">
        <f t="shared" si="9"/>
        <v> </v>
      </c>
      <c r="P57" s="25" t="str">
        <f t="shared" si="10"/>
        <v> </v>
      </c>
      <c r="Q57" s="25" t="str">
        <f t="shared" si="11"/>
        <v> </v>
      </c>
      <c r="R57" s="25" t="str">
        <f t="shared" si="12"/>
        <v> </v>
      </c>
      <c r="S57" s="25" t="str">
        <f t="shared" si="13"/>
        <v> </v>
      </c>
      <c r="T57" s="24" t="str">
        <f t="shared" si="3"/>
        <v> </v>
      </c>
      <c r="U57" s="24" t="str">
        <f t="shared" si="4"/>
        <v> </v>
      </c>
      <c r="V57" s="23" t="str">
        <f t="shared" si="5"/>
        <v> </v>
      </c>
      <c r="W57" s="23" t="str">
        <f t="shared" si="6"/>
        <v> </v>
      </c>
      <c r="X57" s="25">
        <f t="shared" si="7"/>
      </c>
      <c r="Y57" s="29">
        <f t="shared" si="8"/>
      </c>
      <c r="Z57" s="14"/>
    </row>
    <row r="58" spans="1:26" s="8" customFormat="1" ht="19.5" customHeight="1">
      <c r="A58" s="15">
        <v>42</v>
      </c>
      <c r="B58" s="20"/>
      <c r="C58" s="1"/>
      <c r="D58" s="1"/>
      <c r="E58" s="18">
        <f t="shared" si="14"/>
        <v>0</v>
      </c>
      <c r="F58" s="18">
        <f t="shared" si="15"/>
        <v>0</v>
      </c>
      <c r="G58" s="1"/>
      <c r="H58" s="1" t="s">
        <v>48</v>
      </c>
      <c r="I58" s="27"/>
      <c r="J58" s="27"/>
      <c r="K58" s="27"/>
      <c r="L58" s="27"/>
      <c r="M58" s="27"/>
      <c r="N58" s="27">
        <f>IF(I58="","",AVERAGE(I58:M58))</f>
      </c>
      <c r="O58" s="25" t="str">
        <f t="shared" si="9"/>
        <v> </v>
      </c>
      <c r="P58" s="25" t="str">
        <f t="shared" si="10"/>
        <v> </v>
      </c>
      <c r="Q58" s="25" t="str">
        <f t="shared" si="11"/>
        <v> </v>
      </c>
      <c r="R58" s="25" t="str">
        <f t="shared" si="12"/>
        <v> </v>
      </c>
      <c r="S58" s="25" t="str">
        <f t="shared" si="13"/>
        <v> </v>
      </c>
      <c r="T58" s="24" t="str">
        <f>IF(ISERR(B58/B58)=TRUE," ",IF(ISERR(I58/I58)=TRUE," ",IF(ISNUMBER($I58)=FALSE," ",IF(MAX($I58:$N58)&lt;$B58,0,(MAX($I58:$N58)-$B58)/$C58))))</f>
        <v> </v>
      </c>
      <c r="U58" s="24" t="str">
        <f>IF(ISERR(D58/D58)=TRUE," ",IF(ISERR(I58/I58)=TRUE," ",IF(ISNUMBER(I58)=FALSE," ",IF(MIN(I58:N58)&gt;$B58,0,($B58-MIN(I58:N58))/-D58))))</f>
        <v> </v>
      </c>
      <c r="V58" s="23" t="str">
        <f t="shared" si="5"/>
        <v> </v>
      </c>
      <c r="W58" s="23" t="str">
        <f t="shared" si="6"/>
        <v> </v>
      </c>
      <c r="X58" s="25">
        <f>IF(I58="","",IF(MAX(I58:M58)&gt;E58,"",IF(MIN(I58:M58)&lt;F58,"","OK")))</f>
      </c>
      <c r="Y58" s="29">
        <f>IF(I58="","",IF(MAX(I58:M58)&gt;E58,"NG",IF(MIN(I58:M58)&lt;F58,"NG","")))</f>
      </c>
      <c r="Z58" s="14"/>
    </row>
    <row r="59" spans="1:26" s="8" customFormat="1" ht="19.5" customHeight="1">
      <c r="A59" s="15">
        <v>43</v>
      </c>
      <c r="B59" s="20"/>
      <c r="C59" s="1"/>
      <c r="D59" s="1"/>
      <c r="E59" s="18">
        <f>+B59+C59</f>
        <v>0</v>
      </c>
      <c r="F59" s="18">
        <f>+B59+D59</f>
        <v>0</v>
      </c>
      <c r="G59" s="1"/>
      <c r="H59" s="1" t="s">
        <v>48</v>
      </c>
      <c r="I59" s="27"/>
      <c r="J59" s="27"/>
      <c r="K59" s="27"/>
      <c r="L59" s="27"/>
      <c r="M59" s="27"/>
      <c r="N59" s="27">
        <f t="shared" si="2"/>
      </c>
      <c r="O59" s="25" t="str">
        <f t="shared" si="9"/>
        <v> </v>
      </c>
      <c r="P59" s="25" t="str">
        <f t="shared" si="10"/>
        <v> </v>
      </c>
      <c r="Q59" s="25" t="str">
        <f t="shared" si="11"/>
        <v> </v>
      </c>
      <c r="R59" s="25" t="str">
        <f t="shared" si="12"/>
        <v> </v>
      </c>
      <c r="S59" s="25" t="str">
        <f t="shared" si="13"/>
        <v> </v>
      </c>
      <c r="T59" s="24" t="str">
        <f t="shared" si="3"/>
        <v> </v>
      </c>
      <c r="U59" s="24" t="str">
        <f t="shared" si="4"/>
        <v> </v>
      </c>
      <c r="V59" s="23" t="str">
        <f t="shared" si="5"/>
        <v> </v>
      </c>
      <c r="W59" s="23" t="str">
        <f t="shared" si="6"/>
        <v> </v>
      </c>
      <c r="X59" s="25">
        <f t="shared" si="7"/>
      </c>
      <c r="Y59" s="29">
        <f t="shared" si="8"/>
      </c>
      <c r="Z59" s="14"/>
    </row>
    <row r="60" spans="1:26" s="8" customFormat="1" ht="19.5" customHeight="1" hidden="1">
      <c r="A60" s="15"/>
      <c r="B60" s="20"/>
      <c r="C60" s="1"/>
      <c r="D60" s="1"/>
      <c r="E60" s="18"/>
      <c r="F60" s="18"/>
      <c r="G60" s="1"/>
      <c r="H60" s="1" t="s">
        <v>48</v>
      </c>
      <c r="I60" s="27"/>
      <c r="J60" s="27"/>
      <c r="K60" s="27"/>
      <c r="L60" s="27"/>
      <c r="M60" s="27"/>
      <c r="N60" s="27">
        <f aca="true" t="shared" si="23" ref="N60:N88">IF(I60="","",AVERAGE(I60:M60))</f>
      </c>
      <c r="O60" s="25" t="str">
        <f>IF(ISERR(I60/I60)=TRUE," ",I60-$B60)</f>
        <v> </v>
      </c>
      <c r="P60" s="25" t="str">
        <f>IF(ISERR(J60/J60)=TRUE," ",J60-$B60)</f>
        <v> </v>
      </c>
      <c r="Q60" s="25"/>
      <c r="R60" s="25"/>
      <c r="S60" s="25" t="str">
        <f>IF(ISERR(M60/M60)=TRUE," ",M60-$B60)</f>
        <v> </v>
      </c>
      <c r="T60" s="24" t="str">
        <f aca="true" t="shared" si="24" ref="T60:T88">IF(ISERR(B60/B60)=TRUE," ",IF(ISERR(I60/I60)=TRUE," ",IF(ISNUMBER($I60)=FALSE," ",IF(MAX($I60:$N60)&lt;$B60,0,(MAX($I60:$N60)-$B60)/$C60))))</f>
        <v> </v>
      </c>
      <c r="U60" s="24" t="str">
        <f aca="true" t="shared" si="25" ref="U60:U88">IF(ISERR(D60/D60)=TRUE," ",IF(ISERR(I60/I60)=TRUE," ",IF(ISNUMBER(I60)=FALSE," ",IF(MIN(I60:N60)&gt;$B60,0,($B60-MIN(I60:N60))/-D60))))</f>
        <v> </v>
      </c>
      <c r="V60" s="23" t="str">
        <f t="shared" si="5"/>
        <v> </v>
      </c>
      <c r="W60" s="23" t="str">
        <f t="shared" si="6"/>
        <v> </v>
      </c>
      <c r="X60" s="25">
        <f aca="true" t="shared" si="26" ref="X60:X88">IF(I60="","",IF(MAX(I60:M60)&gt;E60,"",IF(MIN(I60:M60)&lt;F60,"","OK")))</f>
      </c>
      <c r="Y60" s="29">
        <f aca="true" t="shared" si="27" ref="Y60:Y88">IF(I60="","",IF(MAX(I60:M60)&gt;E60,"NG",IF(MIN(I60:M60)&lt;F60,"NG","")))</f>
      </c>
      <c r="Z60" s="14"/>
    </row>
    <row r="61" spans="1:26" s="8" customFormat="1" ht="19.5" customHeight="1" hidden="1">
      <c r="A61" s="15"/>
      <c r="B61" s="20"/>
      <c r="C61" s="1"/>
      <c r="D61" s="1"/>
      <c r="E61" s="18"/>
      <c r="F61" s="18"/>
      <c r="G61" s="1"/>
      <c r="H61" s="1" t="s">
        <v>48</v>
      </c>
      <c r="I61" s="27"/>
      <c r="J61" s="27"/>
      <c r="K61" s="27"/>
      <c r="L61" s="27"/>
      <c r="M61" s="27"/>
      <c r="N61" s="27">
        <f t="shared" si="23"/>
      </c>
      <c r="O61" s="26" t="str">
        <f>IF(ISERR(I61/I61)=TRUE," ",I61-$B61)</f>
        <v> </v>
      </c>
      <c r="P61" s="26" t="str">
        <f>IF(ISERR(J61/J61)=TRUE," ",J61-$B61)</f>
        <v> </v>
      </c>
      <c r="Q61" s="26"/>
      <c r="R61" s="26"/>
      <c r="S61" s="26" t="str">
        <f>IF(ISERR(M61/M61)=TRUE," ",M61-$B61)</f>
        <v> </v>
      </c>
      <c r="T61" s="24" t="str">
        <f t="shared" si="24"/>
        <v> </v>
      </c>
      <c r="U61" s="24" t="str">
        <f t="shared" si="25"/>
        <v> </v>
      </c>
      <c r="V61" s="23" t="str">
        <f t="shared" si="5"/>
        <v> </v>
      </c>
      <c r="W61" s="23" t="str">
        <f t="shared" si="6"/>
        <v> </v>
      </c>
      <c r="X61" s="25">
        <f t="shared" si="26"/>
      </c>
      <c r="Y61" s="29">
        <f t="shared" si="27"/>
      </c>
      <c r="Z61" s="14"/>
    </row>
    <row r="62" spans="1:26" s="8" customFormat="1" ht="19.5" customHeight="1" hidden="1">
      <c r="A62" s="15"/>
      <c r="B62" s="20"/>
      <c r="C62" s="1"/>
      <c r="D62" s="1"/>
      <c r="E62" s="18"/>
      <c r="F62" s="18"/>
      <c r="G62" s="1"/>
      <c r="H62" s="1" t="s">
        <v>48</v>
      </c>
      <c r="I62" s="27"/>
      <c r="J62" s="27"/>
      <c r="K62" s="27"/>
      <c r="L62" s="27"/>
      <c r="M62" s="27"/>
      <c r="N62" s="27">
        <f t="shared" si="23"/>
      </c>
      <c r="O62" s="26" t="str">
        <f aca="true" t="shared" si="28" ref="O62:O75">IF(ISERR(I62/I62)=TRUE," ",I62-$B62)</f>
        <v> </v>
      </c>
      <c r="P62" s="26" t="str">
        <f aca="true" t="shared" si="29" ref="P62:P75">IF(ISERR(J62/J62)=TRUE," ",J62-$B62)</f>
        <v> </v>
      </c>
      <c r="Q62" s="26"/>
      <c r="R62" s="26"/>
      <c r="S62" s="26" t="str">
        <f aca="true" t="shared" si="30" ref="S62:S75">IF(ISERR(M62/M62)=TRUE," ",M62-$B62)</f>
        <v> </v>
      </c>
      <c r="T62" s="24" t="str">
        <f t="shared" si="24"/>
        <v> </v>
      </c>
      <c r="U62" s="24" t="str">
        <f t="shared" si="25"/>
        <v> </v>
      </c>
      <c r="V62" s="23" t="str">
        <f t="shared" si="5"/>
        <v> </v>
      </c>
      <c r="W62" s="23" t="str">
        <f t="shared" si="6"/>
        <v> </v>
      </c>
      <c r="X62" s="25">
        <f t="shared" si="26"/>
      </c>
      <c r="Y62" s="29">
        <f t="shared" si="27"/>
      </c>
      <c r="Z62" s="14"/>
    </row>
    <row r="63" spans="1:26" s="8" customFormat="1" ht="19.5" customHeight="1" hidden="1">
      <c r="A63" s="15"/>
      <c r="B63" s="20"/>
      <c r="C63" s="1"/>
      <c r="D63" s="1"/>
      <c r="E63" s="18"/>
      <c r="F63" s="18"/>
      <c r="G63" s="1"/>
      <c r="H63" s="1" t="s">
        <v>48</v>
      </c>
      <c r="I63" s="27"/>
      <c r="J63" s="27"/>
      <c r="K63" s="27"/>
      <c r="L63" s="27"/>
      <c r="M63" s="27"/>
      <c r="N63" s="27">
        <f t="shared" si="23"/>
      </c>
      <c r="O63" s="26" t="str">
        <f aca="true" t="shared" si="31" ref="O63:O68">IF(ISERR(I63/I63)=TRUE," ",I63-$B63)</f>
        <v> </v>
      </c>
      <c r="P63" s="26" t="str">
        <f aca="true" t="shared" si="32" ref="P63:P68">IF(ISERR(J63/J63)=TRUE," ",J63-$B63)</f>
        <v> </v>
      </c>
      <c r="Q63" s="26"/>
      <c r="R63" s="26"/>
      <c r="S63" s="26" t="str">
        <f aca="true" t="shared" si="33" ref="S63:S68">IF(ISERR(M63/M63)=TRUE," ",M63-$B63)</f>
        <v> </v>
      </c>
      <c r="T63" s="24" t="str">
        <f t="shared" si="24"/>
        <v> </v>
      </c>
      <c r="U63" s="24" t="str">
        <f t="shared" si="25"/>
        <v> </v>
      </c>
      <c r="V63" s="23" t="str">
        <f t="shared" si="5"/>
        <v> </v>
      </c>
      <c r="W63" s="23" t="str">
        <f t="shared" si="6"/>
        <v> </v>
      </c>
      <c r="X63" s="25">
        <f t="shared" si="26"/>
      </c>
      <c r="Y63" s="29">
        <f t="shared" si="27"/>
      </c>
      <c r="Z63" s="14"/>
    </row>
    <row r="64" spans="1:26" s="8" customFormat="1" ht="19.5" customHeight="1" hidden="1">
      <c r="A64" s="15"/>
      <c r="B64" s="20"/>
      <c r="C64" s="1"/>
      <c r="D64" s="1"/>
      <c r="E64" s="18"/>
      <c r="F64" s="18"/>
      <c r="G64" s="1"/>
      <c r="H64" s="1" t="s">
        <v>48</v>
      </c>
      <c r="I64" s="27"/>
      <c r="J64" s="27"/>
      <c r="K64" s="27"/>
      <c r="L64" s="27"/>
      <c r="M64" s="27"/>
      <c r="N64" s="27">
        <f t="shared" si="23"/>
      </c>
      <c r="O64" s="26" t="str">
        <f t="shared" si="31"/>
        <v> </v>
      </c>
      <c r="P64" s="26" t="str">
        <f t="shared" si="32"/>
        <v> </v>
      </c>
      <c r="Q64" s="26"/>
      <c r="R64" s="26"/>
      <c r="S64" s="26" t="str">
        <f t="shared" si="33"/>
        <v> </v>
      </c>
      <c r="T64" s="24" t="str">
        <f t="shared" si="24"/>
        <v> </v>
      </c>
      <c r="U64" s="24" t="str">
        <f t="shared" si="25"/>
        <v> </v>
      </c>
      <c r="V64" s="23" t="str">
        <f t="shared" si="5"/>
        <v> </v>
      </c>
      <c r="W64" s="23" t="str">
        <f t="shared" si="6"/>
        <v> </v>
      </c>
      <c r="X64" s="25">
        <f t="shared" si="26"/>
      </c>
      <c r="Y64" s="29">
        <f t="shared" si="27"/>
      </c>
      <c r="Z64" s="14"/>
    </row>
    <row r="65" spans="1:26" s="8" customFormat="1" ht="19.5" customHeight="1" hidden="1">
      <c r="A65" s="15"/>
      <c r="B65" s="20"/>
      <c r="C65" s="1"/>
      <c r="D65" s="1"/>
      <c r="E65" s="18"/>
      <c r="F65" s="18"/>
      <c r="G65" s="1"/>
      <c r="H65" s="1" t="s">
        <v>48</v>
      </c>
      <c r="I65" s="27"/>
      <c r="J65" s="27"/>
      <c r="K65" s="27"/>
      <c r="L65" s="27"/>
      <c r="M65" s="27"/>
      <c r="N65" s="27">
        <f t="shared" si="23"/>
      </c>
      <c r="O65" s="26" t="str">
        <f t="shared" si="31"/>
        <v> </v>
      </c>
      <c r="P65" s="26" t="str">
        <f t="shared" si="32"/>
        <v> </v>
      </c>
      <c r="Q65" s="26"/>
      <c r="R65" s="26"/>
      <c r="S65" s="26" t="str">
        <f t="shared" si="33"/>
        <v> </v>
      </c>
      <c r="T65" s="24" t="str">
        <f t="shared" si="24"/>
        <v> </v>
      </c>
      <c r="U65" s="24" t="str">
        <f t="shared" si="25"/>
        <v> </v>
      </c>
      <c r="V65" s="23" t="str">
        <f t="shared" si="5"/>
        <v> </v>
      </c>
      <c r="W65" s="23" t="str">
        <f t="shared" si="6"/>
        <v> </v>
      </c>
      <c r="X65" s="25">
        <f t="shared" si="26"/>
      </c>
      <c r="Y65" s="29">
        <f t="shared" si="27"/>
      </c>
      <c r="Z65" s="14"/>
    </row>
    <row r="66" spans="1:26" s="8" customFormat="1" ht="19.5" customHeight="1" hidden="1">
      <c r="A66" s="15"/>
      <c r="B66" s="20"/>
      <c r="C66" s="1"/>
      <c r="D66" s="1"/>
      <c r="E66" s="18"/>
      <c r="F66" s="18"/>
      <c r="G66" s="1"/>
      <c r="H66" s="1" t="s">
        <v>48</v>
      </c>
      <c r="I66" s="27"/>
      <c r="J66" s="27"/>
      <c r="K66" s="27"/>
      <c r="L66" s="27"/>
      <c r="M66" s="27"/>
      <c r="N66" s="27">
        <f t="shared" si="23"/>
      </c>
      <c r="O66" s="26" t="str">
        <f t="shared" si="31"/>
        <v> </v>
      </c>
      <c r="P66" s="26" t="str">
        <f t="shared" si="32"/>
        <v> </v>
      </c>
      <c r="Q66" s="26"/>
      <c r="R66" s="26"/>
      <c r="S66" s="26" t="str">
        <f t="shared" si="33"/>
        <v> </v>
      </c>
      <c r="T66" s="24" t="str">
        <f t="shared" si="24"/>
        <v> </v>
      </c>
      <c r="U66" s="24" t="str">
        <f t="shared" si="25"/>
        <v> </v>
      </c>
      <c r="V66" s="23" t="str">
        <f t="shared" si="5"/>
        <v> </v>
      </c>
      <c r="W66" s="23" t="str">
        <f t="shared" si="6"/>
        <v> </v>
      </c>
      <c r="X66" s="25">
        <f t="shared" si="26"/>
      </c>
      <c r="Y66" s="29">
        <f t="shared" si="27"/>
      </c>
      <c r="Z66" s="14"/>
    </row>
    <row r="67" spans="1:26" s="8" customFormat="1" ht="19.5" customHeight="1" hidden="1">
      <c r="A67" s="15"/>
      <c r="B67" s="20"/>
      <c r="C67" s="1"/>
      <c r="D67" s="1"/>
      <c r="E67" s="18"/>
      <c r="F67" s="18"/>
      <c r="G67" s="1"/>
      <c r="H67" s="1" t="s">
        <v>48</v>
      </c>
      <c r="I67" s="27"/>
      <c r="J67" s="27"/>
      <c r="K67" s="27"/>
      <c r="L67" s="27"/>
      <c r="M67" s="27"/>
      <c r="N67" s="27">
        <f t="shared" si="23"/>
      </c>
      <c r="O67" s="26" t="str">
        <f t="shared" si="31"/>
        <v> </v>
      </c>
      <c r="P67" s="26" t="str">
        <f t="shared" si="32"/>
        <v> </v>
      </c>
      <c r="Q67" s="26"/>
      <c r="R67" s="26"/>
      <c r="S67" s="26" t="str">
        <f t="shared" si="33"/>
        <v> </v>
      </c>
      <c r="T67" s="24" t="str">
        <f t="shared" si="24"/>
        <v> </v>
      </c>
      <c r="U67" s="24" t="str">
        <f t="shared" si="25"/>
        <v> </v>
      </c>
      <c r="V67" s="23" t="str">
        <f t="shared" si="5"/>
        <v> </v>
      </c>
      <c r="W67" s="23" t="str">
        <f t="shared" si="6"/>
        <v> </v>
      </c>
      <c r="X67" s="25">
        <f t="shared" si="26"/>
      </c>
      <c r="Y67" s="29">
        <f t="shared" si="27"/>
      </c>
      <c r="Z67" s="14"/>
    </row>
    <row r="68" spans="1:26" s="8" customFormat="1" ht="19.5" customHeight="1" hidden="1">
      <c r="A68" s="15"/>
      <c r="B68" s="20"/>
      <c r="C68" s="1"/>
      <c r="D68" s="1"/>
      <c r="E68" s="18"/>
      <c r="F68" s="18"/>
      <c r="G68" s="1"/>
      <c r="H68" s="1" t="s">
        <v>48</v>
      </c>
      <c r="I68" s="27"/>
      <c r="J68" s="27"/>
      <c r="K68" s="27"/>
      <c r="L68" s="27"/>
      <c r="M68" s="27"/>
      <c r="N68" s="27">
        <f t="shared" si="23"/>
      </c>
      <c r="O68" s="26" t="str">
        <f t="shared" si="31"/>
        <v> </v>
      </c>
      <c r="P68" s="26" t="str">
        <f t="shared" si="32"/>
        <v> </v>
      </c>
      <c r="Q68" s="26"/>
      <c r="R68" s="26"/>
      <c r="S68" s="26" t="str">
        <f t="shared" si="33"/>
        <v> </v>
      </c>
      <c r="T68" s="24" t="str">
        <f t="shared" si="24"/>
        <v> </v>
      </c>
      <c r="U68" s="24" t="str">
        <f t="shared" si="25"/>
        <v> </v>
      </c>
      <c r="V68" s="23" t="str">
        <f t="shared" si="5"/>
        <v> </v>
      </c>
      <c r="W68" s="23" t="str">
        <f t="shared" si="6"/>
        <v> </v>
      </c>
      <c r="X68" s="25">
        <f t="shared" si="26"/>
      </c>
      <c r="Y68" s="29">
        <f t="shared" si="27"/>
      </c>
      <c r="Z68" s="14"/>
    </row>
    <row r="69" spans="1:26" s="8" customFormat="1" ht="19.5" customHeight="1" hidden="1">
      <c r="A69" s="15"/>
      <c r="B69" s="20"/>
      <c r="C69" s="1"/>
      <c r="D69" s="1"/>
      <c r="E69" s="18"/>
      <c r="F69" s="18"/>
      <c r="G69" s="1"/>
      <c r="H69" s="1" t="s">
        <v>48</v>
      </c>
      <c r="I69" s="27"/>
      <c r="J69" s="27"/>
      <c r="K69" s="27"/>
      <c r="L69" s="27"/>
      <c r="M69" s="27"/>
      <c r="N69" s="27">
        <f t="shared" si="23"/>
      </c>
      <c r="O69" s="26" t="str">
        <f t="shared" si="28"/>
        <v> </v>
      </c>
      <c r="P69" s="26" t="str">
        <f t="shared" si="29"/>
        <v> </v>
      </c>
      <c r="Q69" s="26"/>
      <c r="R69" s="26"/>
      <c r="S69" s="26" t="str">
        <f t="shared" si="30"/>
        <v> </v>
      </c>
      <c r="T69" s="24" t="str">
        <f t="shared" si="24"/>
        <v> </v>
      </c>
      <c r="U69" s="24" t="str">
        <f t="shared" si="25"/>
        <v> </v>
      </c>
      <c r="V69" s="23" t="str">
        <f t="shared" si="5"/>
        <v> </v>
      </c>
      <c r="W69" s="23" t="str">
        <f t="shared" si="6"/>
        <v> </v>
      </c>
      <c r="X69" s="25">
        <f t="shared" si="26"/>
      </c>
      <c r="Y69" s="29">
        <f t="shared" si="27"/>
      </c>
      <c r="Z69" s="14"/>
    </row>
    <row r="70" spans="1:26" s="8" customFormat="1" ht="19.5" customHeight="1" hidden="1">
      <c r="A70" s="15"/>
      <c r="B70" s="20"/>
      <c r="C70" s="1"/>
      <c r="D70" s="1"/>
      <c r="E70" s="18"/>
      <c r="F70" s="18"/>
      <c r="G70" s="1"/>
      <c r="H70" s="1" t="s">
        <v>48</v>
      </c>
      <c r="I70" s="27"/>
      <c r="J70" s="27"/>
      <c r="K70" s="27"/>
      <c r="L70" s="27"/>
      <c r="M70" s="27"/>
      <c r="N70" s="27">
        <f t="shared" si="23"/>
      </c>
      <c r="O70" s="26" t="str">
        <f t="shared" si="28"/>
        <v> </v>
      </c>
      <c r="P70" s="26" t="str">
        <f t="shared" si="29"/>
        <v> </v>
      </c>
      <c r="Q70" s="26"/>
      <c r="R70" s="26"/>
      <c r="S70" s="26" t="str">
        <f t="shared" si="30"/>
        <v> </v>
      </c>
      <c r="T70" s="24" t="str">
        <f t="shared" si="24"/>
        <v> </v>
      </c>
      <c r="U70" s="24" t="str">
        <f t="shared" si="25"/>
        <v> </v>
      </c>
      <c r="V70" s="23" t="str">
        <f t="shared" si="5"/>
        <v> </v>
      </c>
      <c r="W70" s="23" t="str">
        <f t="shared" si="6"/>
        <v> </v>
      </c>
      <c r="X70" s="25">
        <f t="shared" si="26"/>
      </c>
      <c r="Y70" s="29">
        <f t="shared" si="27"/>
      </c>
      <c r="Z70" s="14"/>
    </row>
    <row r="71" spans="1:26" s="8" customFormat="1" ht="19.5" customHeight="1" hidden="1">
      <c r="A71" s="15"/>
      <c r="B71" s="20"/>
      <c r="C71" s="1"/>
      <c r="D71" s="1"/>
      <c r="E71" s="18"/>
      <c r="F71" s="18"/>
      <c r="G71" s="1"/>
      <c r="H71" s="1" t="s">
        <v>48</v>
      </c>
      <c r="I71" s="27"/>
      <c r="J71" s="27"/>
      <c r="K71" s="27"/>
      <c r="L71" s="27"/>
      <c r="M71" s="27"/>
      <c r="N71" s="27">
        <f t="shared" si="23"/>
      </c>
      <c r="O71" s="26" t="str">
        <f t="shared" si="28"/>
        <v> </v>
      </c>
      <c r="P71" s="26" t="str">
        <f t="shared" si="29"/>
        <v> </v>
      </c>
      <c r="Q71" s="26"/>
      <c r="R71" s="26"/>
      <c r="S71" s="26" t="str">
        <f t="shared" si="30"/>
        <v> </v>
      </c>
      <c r="T71" s="24" t="str">
        <f t="shared" si="24"/>
        <v> </v>
      </c>
      <c r="U71" s="24" t="str">
        <f t="shared" si="25"/>
        <v> </v>
      </c>
      <c r="V71" s="23" t="str">
        <f t="shared" si="5"/>
        <v> </v>
      </c>
      <c r="W71" s="23" t="str">
        <f t="shared" si="6"/>
        <v> </v>
      </c>
      <c r="X71" s="25">
        <f t="shared" si="26"/>
      </c>
      <c r="Y71" s="29">
        <f t="shared" si="27"/>
      </c>
      <c r="Z71" s="14"/>
    </row>
    <row r="72" spans="1:26" s="8" customFormat="1" ht="19.5" customHeight="1" hidden="1">
      <c r="A72" s="15"/>
      <c r="B72" s="20"/>
      <c r="C72" s="1"/>
      <c r="D72" s="1"/>
      <c r="E72" s="18"/>
      <c r="F72" s="18"/>
      <c r="G72" s="1"/>
      <c r="H72" s="1" t="s">
        <v>48</v>
      </c>
      <c r="I72" s="27"/>
      <c r="J72" s="27"/>
      <c r="K72" s="27"/>
      <c r="L72" s="27"/>
      <c r="M72" s="27"/>
      <c r="N72" s="27">
        <f t="shared" si="23"/>
      </c>
      <c r="O72" s="26" t="str">
        <f t="shared" si="28"/>
        <v> </v>
      </c>
      <c r="P72" s="26" t="str">
        <f t="shared" si="29"/>
        <v> </v>
      </c>
      <c r="Q72" s="26"/>
      <c r="R72" s="26"/>
      <c r="S72" s="26" t="str">
        <f t="shared" si="30"/>
        <v> </v>
      </c>
      <c r="T72" s="24" t="str">
        <f t="shared" si="24"/>
        <v> </v>
      </c>
      <c r="U72" s="24" t="str">
        <f t="shared" si="25"/>
        <v> </v>
      </c>
      <c r="V72" s="23" t="str">
        <f t="shared" si="5"/>
        <v> </v>
      </c>
      <c r="W72" s="23" t="str">
        <f t="shared" si="6"/>
        <v> </v>
      </c>
      <c r="X72" s="25">
        <f t="shared" si="26"/>
      </c>
      <c r="Y72" s="29">
        <f t="shared" si="27"/>
      </c>
      <c r="Z72" s="14"/>
    </row>
    <row r="73" spans="1:26" s="8" customFormat="1" ht="19.5" customHeight="1" hidden="1">
      <c r="A73" s="15"/>
      <c r="B73" s="20"/>
      <c r="C73" s="1"/>
      <c r="D73" s="1"/>
      <c r="E73" s="18"/>
      <c r="F73" s="18"/>
      <c r="G73" s="1"/>
      <c r="H73" s="1" t="s">
        <v>48</v>
      </c>
      <c r="I73" s="27"/>
      <c r="J73" s="27"/>
      <c r="K73" s="27"/>
      <c r="L73" s="27"/>
      <c r="M73" s="27"/>
      <c r="N73" s="27">
        <f t="shared" si="23"/>
      </c>
      <c r="O73" s="26" t="str">
        <f t="shared" si="28"/>
        <v> </v>
      </c>
      <c r="P73" s="26" t="str">
        <f t="shared" si="29"/>
        <v> </v>
      </c>
      <c r="Q73" s="26"/>
      <c r="R73" s="26"/>
      <c r="S73" s="26" t="str">
        <f t="shared" si="30"/>
        <v> </v>
      </c>
      <c r="T73" s="24" t="str">
        <f t="shared" si="24"/>
        <v> </v>
      </c>
      <c r="U73" s="24" t="str">
        <f t="shared" si="25"/>
        <v> </v>
      </c>
      <c r="V73" s="23" t="str">
        <f t="shared" si="5"/>
        <v> </v>
      </c>
      <c r="W73" s="23" t="str">
        <f t="shared" si="6"/>
        <v> </v>
      </c>
      <c r="X73" s="25">
        <f t="shared" si="26"/>
      </c>
      <c r="Y73" s="29">
        <f t="shared" si="27"/>
      </c>
      <c r="Z73" s="14"/>
    </row>
    <row r="74" spans="1:26" s="8" customFormat="1" ht="19.5" customHeight="1" hidden="1">
      <c r="A74" s="15"/>
      <c r="B74" s="20"/>
      <c r="C74" s="1"/>
      <c r="D74" s="1"/>
      <c r="E74" s="18"/>
      <c r="F74" s="18"/>
      <c r="G74" s="1"/>
      <c r="H74" s="1" t="s">
        <v>48</v>
      </c>
      <c r="I74" s="27"/>
      <c r="J74" s="27"/>
      <c r="K74" s="27"/>
      <c r="L74" s="27"/>
      <c r="M74" s="27"/>
      <c r="N74" s="27">
        <f t="shared" si="23"/>
      </c>
      <c r="O74" s="26" t="str">
        <f t="shared" si="28"/>
        <v> </v>
      </c>
      <c r="P74" s="26" t="str">
        <f t="shared" si="29"/>
        <v> </v>
      </c>
      <c r="Q74" s="26"/>
      <c r="R74" s="26"/>
      <c r="S74" s="26" t="str">
        <f t="shared" si="30"/>
        <v> </v>
      </c>
      <c r="T74" s="24" t="str">
        <f t="shared" si="24"/>
        <v> </v>
      </c>
      <c r="U74" s="24" t="str">
        <f t="shared" si="25"/>
        <v> </v>
      </c>
      <c r="V74" s="23" t="str">
        <f t="shared" si="5"/>
        <v> </v>
      </c>
      <c r="W74" s="23" t="str">
        <f t="shared" si="6"/>
        <v> </v>
      </c>
      <c r="X74" s="25">
        <f t="shared" si="26"/>
      </c>
      <c r="Y74" s="29">
        <f t="shared" si="27"/>
      </c>
      <c r="Z74" s="14"/>
    </row>
    <row r="75" spans="1:26" s="8" customFormat="1" ht="19.5" customHeight="1" hidden="1">
      <c r="A75" s="15"/>
      <c r="B75" s="20"/>
      <c r="C75" s="1"/>
      <c r="D75" s="1"/>
      <c r="E75" s="18"/>
      <c r="F75" s="18"/>
      <c r="G75" s="1"/>
      <c r="H75" s="1" t="s">
        <v>48</v>
      </c>
      <c r="I75" s="27"/>
      <c r="J75" s="27"/>
      <c r="K75" s="27"/>
      <c r="L75" s="27"/>
      <c r="M75" s="27"/>
      <c r="N75" s="27">
        <f t="shared" si="23"/>
      </c>
      <c r="O75" s="26" t="str">
        <f t="shared" si="28"/>
        <v> </v>
      </c>
      <c r="P75" s="26" t="str">
        <f t="shared" si="29"/>
        <v> </v>
      </c>
      <c r="Q75" s="26"/>
      <c r="R75" s="26"/>
      <c r="S75" s="26" t="str">
        <f t="shared" si="30"/>
        <v> </v>
      </c>
      <c r="T75" s="24" t="str">
        <f t="shared" si="24"/>
        <v> </v>
      </c>
      <c r="U75" s="24" t="str">
        <f t="shared" si="25"/>
        <v> </v>
      </c>
      <c r="V75" s="23" t="str">
        <f t="shared" si="5"/>
        <v> </v>
      </c>
      <c r="W75" s="23" t="str">
        <f t="shared" si="6"/>
        <v> </v>
      </c>
      <c r="X75" s="25">
        <f t="shared" si="26"/>
      </c>
      <c r="Y75" s="29">
        <f t="shared" si="27"/>
      </c>
      <c r="Z75" s="14"/>
    </row>
    <row r="76" spans="1:26" s="8" customFormat="1" ht="19.5" customHeight="1" hidden="1">
      <c r="A76" s="15"/>
      <c r="B76" s="20"/>
      <c r="C76" s="1"/>
      <c r="D76" s="1"/>
      <c r="E76" s="18"/>
      <c r="F76" s="18"/>
      <c r="G76" s="1"/>
      <c r="H76" s="1" t="s">
        <v>48</v>
      </c>
      <c r="I76" s="27"/>
      <c r="J76" s="27"/>
      <c r="K76" s="27"/>
      <c r="L76" s="27"/>
      <c r="M76" s="27"/>
      <c r="N76" s="27">
        <f t="shared" si="23"/>
      </c>
      <c r="O76" s="26" t="str">
        <f>IF(ISERR(I76/I76)=TRUE," ",I76-$B76)</f>
        <v> </v>
      </c>
      <c r="P76" s="26" t="str">
        <f>IF(ISERR(J76/J76)=TRUE," ",J76-$B76)</f>
        <v> </v>
      </c>
      <c r="Q76" s="26"/>
      <c r="R76" s="26"/>
      <c r="S76" s="26" t="str">
        <f>IF(ISERR(M76/M76)=TRUE," ",M76-$B76)</f>
        <v> </v>
      </c>
      <c r="T76" s="24" t="str">
        <f t="shared" si="24"/>
        <v> </v>
      </c>
      <c r="U76" s="24" t="str">
        <f t="shared" si="25"/>
        <v> </v>
      </c>
      <c r="V76" s="23" t="str">
        <f t="shared" si="5"/>
        <v> </v>
      </c>
      <c r="W76" s="23" t="str">
        <f t="shared" si="6"/>
        <v> </v>
      </c>
      <c r="X76" s="25">
        <f t="shared" si="26"/>
      </c>
      <c r="Y76" s="29">
        <f t="shared" si="27"/>
      </c>
      <c r="Z76" s="14"/>
    </row>
    <row r="77" spans="1:26" s="8" customFormat="1" ht="19.5" customHeight="1" hidden="1">
      <c r="A77" s="15"/>
      <c r="B77" s="20"/>
      <c r="C77" s="1"/>
      <c r="D77" s="1"/>
      <c r="E77" s="18"/>
      <c r="F77" s="18"/>
      <c r="G77" s="1"/>
      <c r="H77" s="1" t="s">
        <v>48</v>
      </c>
      <c r="I77" s="27"/>
      <c r="J77" s="27"/>
      <c r="K77" s="27"/>
      <c r="L77" s="27"/>
      <c r="M77" s="27"/>
      <c r="N77" s="27">
        <f t="shared" si="23"/>
      </c>
      <c r="O77" s="26" t="str">
        <f aca="true" t="shared" si="34" ref="O77:O98">IF(ISERR(I77/I77)=TRUE," ",I77-$B77)</f>
        <v> </v>
      </c>
      <c r="P77" s="26" t="str">
        <f aca="true" t="shared" si="35" ref="P77:P98">IF(ISERR(J77/J77)=TRUE," ",J77-$B77)</f>
        <v> </v>
      </c>
      <c r="Q77" s="26"/>
      <c r="R77" s="26"/>
      <c r="S77" s="26" t="str">
        <f aca="true" t="shared" si="36" ref="S77:S98">IF(ISERR(M77/M77)=TRUE," ",M77-$B77)</f>
        <v> </v>
      </c>
      <c r="T77" s="24" t="str">
        <f t="shared" si="24"/>
        <v> </v>
      </c>
      <c r="U77" s="24" t="str">
        <f t="shared" si="25"/>
        <v> </v>
      </c>
      <c r="V77" s="23" t="str">
        <f t="shared" si="5"/>
        <v> </v>
      </c>
      <c r="W77" s="23" t="str">
        <f t="shared" si="6"/>
        <v> </v>
      </c>
      <c r="X77" s="25">
        <f t="shared" si="26"/>
      </c>
      <c r="Y77" s="29">
        <f t="shared" si="27"/>
      </c>
      <c r="Z77" s="14"/>
    </row>
    <row r="78" spans="1:26" s="8" customFormat="1" ht="19.5" customHeight="1" hidden="1">
      <c r="A78" s="15"/>
      <c r="B78" s="20"/>
      <c r="C78" s="1"/>
      <c r="D78" s="1"/>
      <c r="E78" s="18"/>
      <c r="F78" s="18"/>
      <c r="G78" s="1"/>
      <c r="H78" s="1" t="s">
        <v>48</v>
      </c>
      <c r="I78" s="27"/>
      <c r="J78" s="27"/>
      <c r="K78" s="27"/>
      <c r="L78" s="27"/>
      <c r="M78" s="27"/>
      <c r="N78" s="27">
        <f t="shared" si="23"/>
      </c>
      <c r="O78" s="26" t="str">
        <f t="shared" si="34"/>
        <v> </v>
      </c>
      <c r="P78" s="26" t="str">
        <f t="shared" si="35"/>
        <v> </v>
      </c>
      <c r="Q78" s="26"/>
      <c r="R78" s="26"/>
      <c r="S78" s="26" t="str">
        <f t="shared" si="36"/>
        <v> </v>
      </c>
      <c r="T78" s="24" t="str">
        <f t="shared" si="24"/>
        <v> </v>
      </c>
      <c r="U78" s="24" t="str">
        <f t="shared" si="25"/>
        <v> </v>
      </c>
      <c r="V78" s="23" t="str">
        <f t="shared" si="5"/>
        <v> </v>
      </c>
      <c r="W78" s="23" t="str">
        <f t="shared" si="6"/>
        <v> </v>
      </c>
      <c r="X78" s="25">
        <f t="shared" si="26"/>
      </c>
      <c r="Y78" s="29">
        <f t="shared" si="27"/>
      </c>
      <c r="Z78" s="14"/>
    </row>
    <row r="79" spans="1:26" s="8" customFormat="1" ht="19.5" customHeight="1" hidden="1">
      <c r="A79" s="15"/>
      <c r="B79" s="20"/>
      <c r="C79" s="1"/>
      <c r="D79" s="1"/>
      <c r="E79" s="18"/>
      <c r="F79" s="18"/>
      <c r="G79" s="1"/>
      <c r="H79" s="1" t="s">
        <v>48</v>
      </c>
      <c r="I79" s="27"/>
      <c r="J79" s="27"/>
      <c r="K79" s="27"/>
      <c r="L79" s="27"/>
      <c r="M79" s="27"/>
      <c r="N79" s="27">
        <f t="shared" si="23"/>
      </c>
      <c r="O79" s="26" t="str">
        <f t="shared" si="34"/>
        <v> </v>
      </c>
      <c r="P79" s="26" t="str">
        <f t="shared" si="35"/>
        <v> </v>
      </c>
      <c r="Q79" s="26"/>
      <c r="R79" s="26"/>
      <c r="S79" s="26" t="str">
        <f t="shared" si="36"/>
        <v> </v>
      </c>
      <c r="T79" s="24" t="str">
        <f t="shared" si="24"/>
        <v> </v>
      </c>
      <c r="U79" s="24" t="str">
        <f t="shared" si="25"/>
        <v> </v>
      </c>
      <c r="V79" s="23" t="str">
        <f t="shared" si="5"/>
        <v> </v>
      </c>
      <c r="W79" s="23" t="str">
        <f t="shared" si="6"/>
        <v> </v>
      </c>
      <c r="X79" s="25">
        <f t="shared" si="26"/>
      </c>
      <c r="Y79" s="29">
        <f t="shared" si="27"/>
      </c>
      <c r="Z79" s="14"/>
    </row>
    <row r="80" spans="1:26" s="8" customFormat="1" ht="19.5" customHeight="1" hidden="1">
      <c r="A80" s="15"/>
      <c r="B80" s="20"/>
      <c r="C80" s="1"/>
      <c r="D80" s="1"/>
      <c r="E80" s="18"/>
      <c r="F80" s="18"/>
      <c r="G80" s="1"/>
      <c r="H80" s="1" t="s">
        <v>48</v>
      </c>
      <c r="I80" s="28"/>
      <c r="J80" s="28"/>
      <c r="K80" s="28"/>
      <c r="L80" s="28"/>
      <c r="M80" s="27"/>
      <c r="N80" s="27">
        <f t="shared" si="23"/>
      </c>
      <c r="O80" s="26" t="str">
        <f t="shared" si="34"/>
        <v> </v>
      </c>
      <c r="P80" s="26" t="str">
        <f t="shared" si="35"/>
        <v> </v>
      </c>
      <c r="Q80" s="26"/>
      <c r="R80" s="26"/>
      <c r="S80" s="26" t="str">
        <f t="shared" si="36"/>
        <v> </v>
      </c>
      <c r="T80" s="24" t="str">
        <f t="shared" si="24"/>
        <v> </v>
      </c>
      <c r="U80" s="24" t="str">
        <f t="shared" si="25"/>
        <v> </v>
      </c>
      <c r="V80" s="23" t="str">
        <f t="shared" si="5"/>
        <v> </v>
      </c>
      <c r="W80" s="23" t="str">
        <f t="shared" si="6"/>
        <v> </v>
      </c>
      <c r="X80" s="25">
        <f t="shared" si="26"/>
      </c>
      <c r="Y80" s="29">
        <f t="shared" si="27"/>
      </c>
      <c r="Z80" s="14"/>
    </row>
    <row r="81" spans="1:26" s="8" customFormat="1" ht="19.5" customHeight="1" hidden="1">
      <c r="A81" s="15"/>
      <c r="B81" s="20"/>
      <c r="C81" s="1"/>
      <c r="D81" s="1"/>
      <c r="E81" s="18"/>
      <c r="F81" s="18"/>
      <c r="G81" s="1"/>
      <c r="H81" s="1" t="s">
        <v>48</v>
      </c>
      <c r="I81" s="27"/>
      <c r="J81" s="27"/>
      <c r="K81" s="27"/>
      <c r="L81" s="27"/>
      <c r="M81" s="27"/>
      <c r="N81" s="27">
        <f t="shared" si="23"/>
      </c>
      <c r="O81" s="26" t="str">
        <f t="shared" si="34"/>
        <v> </v>
      </c>
      <c r="P81" s="26" t="str">
        <f t="shared" si="35"/>
        <v> </v>
      </c>
      <c r="Q81" s="26"/>
      <c r="R81" s="26"/>
      <c r="S81" s="26" t="str">
        <f t="shared" si="36"/>
        <v> </v>
      </c>
      <c r="T81" s="24" t="str">
        <f t="shared" si="24"/>
        <v> </v>
      </c>
      <c r="U81" s="24" t="str">
        <f t="shared" si="25"/>
        <v> </v>
      </c>
      <c r="V81" s="23" t="str">
        <f t="shared" si="5"/>
        <v> </v>
      </c>
      <c r="W81" s="23" t="str">
        <f t="shared" si="6"/>
        <v> </v>
      </c>
      <c r="X81" s="25">
        <f t="shared" si="26"/>
      </c>
      <c r="Y81" s="29">
        <f t="shared" si="27"/>
      </c>
      <c r="Z81" s="14"/>
    </row>
    <row r="82" spans="1:26" s="8" customFormat="1" ht="19.5" customHeight="1" hidden="1">
      <c r="A82" s="15"/>
      <c r="B82" s="20"/>
      <c r="C82" s="1"/>
      <c r="D82" s="1"/>
      <c r="E82" s="18"/>
      <c r="F82" s="18"/>
      <c r="G82" s="1"/>
      <c r="H82" s="1" t="s">
        <v>48</v>
      </c>
      <c r="I82" s="27"/>
      <c r="J82" s="27"/>
      <c r="K82" s="27"/>
      <c r="L82" s="27"/>
      <c r="M82" s="27"/>
      <c r="N82" s="27">
        <f t="shared" si="23"/>
      </c>
      <c r="O82" s="26" t="str">
        <f t="shared" si="34"/>
        <v> </v>
      </c>
      <c r="P82" s="26" t="str">
        <f t="shared" si="35"/>
        <v> </v>
      </c>
      <c r="Q82" s="26"/>
      <c r="R82" s="26"/>
      <c r="S82" s="26" t="str">
        <f t="shared" si="36"/>
        <v> </v>
      </c>
      <c r="T82" s="24" t="str">
        <f t="shared" si="24"/>
        <v> </v>
      </c>
      <c r="U82" s="24" t="str">
        <f t="shared" si="25"/>
        <v> </v>
      </c>
      <c r="V82" s="23" t="str">
        <f t="shared" si="5"/>
        <v> </v>
      </c>
      <c r="W82" s="23" t="str">
        <f t="shared" si="6"/>
        <v> </v>
      </c>
      <c r="X82" s="25">
        <f t="shared" si="26"/>
      </c>
      <c r="Y82" s="29">
        <f t="shared" si="27"/>
      </c>
      <c r="Z82" s="14"/>
    </row>
    <row r="83" spans="1:26" s="8" customFormat="1" ht="19.5" customHeight="1" hidden="1">
      <c r="A83" s="15"/>
      <c r="B83" s="20"/>
      <c r="C83" s="1"/>
      <c r="D83" s="1"/>
      <c r="E83" s="18"/>
      <c r="F83" s="18"/>
      <c r="G83" s="1"/>
      <c r="H83" s="1" t="s">
        <v>48</v>
      </c>
      <c r="I83" s="27"/>
      <c r="J83" s="27"/>
      <c r="K83" s="27"/>
      <c r="L83" s="27"/>
      <c r="M83" s="27"/>
      <c r="N83" s="27">
        <f t="shared" si="23"/>
      </c>
      <c r="O83" s="26" t="str">
        <f t="shared" si="34"/>
        <v> </v>
      </c>
      <c r="P83" s="26" t="str">
        <f t="shared" si="35"/>
        <v> </v>
      </c>
      <c r="Q83" s="26"/>
      <c r="R83" s="26"/>
      <c r="S83" s="26" t="str">
        <f t="shared" si="36"/>
        <v> </v>
      </c>
      <c r="T83" s="24" t="str">
        <f t="shared" si="24"/>
        <v> </v>
      </c>
      <c r="U83" s="24" t="str">
        <f t="shared" si="25"/>
        <v> </v>
      </c>
      <c r="V83" s="23" t="str">
        <f t="shared" si="5"/>
        <v> </v>
      </c>
      <c r="W83" s="23" t="str">
        <f t="shared" si="6"/>
        <v> </v>
      </c>
      <c r="X83" s="25">
        <f t="shared" si="26"/>
      </c>
      <c r="Y83" s="29">
        <f t="shared" si="27"/>
      </c>
      <c r="Z83" s="14"/>
    </row>
    <row r="84" spans="1:26" s="8" customFormat="1" ht="19.5" customHeight="1" hidden="1">
      <c r="A84" s="15"/>
      <c r="B84" s="20"/>
      <c r="C84" s="1"/>
      <c r="D84" s="1"/>
      <c r="E84" s="18"/>
      <c r="F84" s="18"/>
      <c r="G84" s="1"/>
      <c r="H84" s="1" t="s">
        <v>48</v>
      </c>
      <c r="I84" s="27"/>
      <c r="J84" s="27"/>
      <c r="K84" s="27"/>
      <c r="L84" s="27"/>
      <c r="M84" s="27"/>
      <c r="N84" s="27">
        <f t="shared" si="23"/>
      </c>
      <c r="O84" s="26" t="str">
        <f t="shared" si="34"/>
        <v> </v>
      </c>
      <c r="P84" s="26" t="str">
        <f t="shared" si="35"/>
        <v> </v>
      </c>
      <c r="Q84" s="26"/>
      <c r="R84" s="26"/>
      <c r="S84" s="26" t="str">
        <f t="shared" si="36"/>
        <v> </v>
      </c>
      <c r="T84" s="24" t="str">
        <f t="shared" si="24"/>
        <v> </v>
      </c>
      <c r="U84" s="24" t="str">
        <f t="shared" si="25"/>
        <v> </v>
      </c>
      <c r="V84" s="23" t="str">
        <f t="shared" si="5"/>
        <v> </v>
      </c>
      <c r="W84" s="23" t="str">
        <f t="shared" si="6"/>
        <v> </v>
      </c>
      <c r="X84" s="25">
        <f t="shared" si="26"/>
      </c>
      <c r="Y84" s="29">
        <f t="shared" si="27"/>
      </c>
      <c r="Z84" s="14"/>
    </row>
    <row r="85" spans="1:26" s="8" customFormat="1" ht="19.5" customHeight="1" hidden="1">
      <c r="A85" s="15"/>
      <c r="B85" s="20"/>
      <c r="C85" s="1"/>
      <c r="D85" s="1"/>
      <c r="E85" s="18"/>
      <c r="F85" s="18"/>
      <c r="G85" s="1"/>
      <c r="H85" s="1" t="s">
        <v>48</v>
      </c>
      <c r="I85" s="27"/>
      <c r="J85" s="27"/>
      <c r="K85" s="27"/>
      <c r="L85" s="27"/>
      <c r="M85" s="27"/>
      <c r="N85" s="27">
        <f t="shared" si="23"/>
      </c>
      <c r="O85" s="26" t="str">
        <f t="shared" si="34"/>
        <v> </v>
      </c>
      <c r="P85" s="26" t="str">
        <f t="shared" si="35"/>
        <v> </v>
      </c>
      <c r="Q85" s="26"/>
      <c r="R85" s="26"/>
      <c r="S85" s="26" t="str">
        <f t="shared" si="36"/>
        <v> </v>
      </c>
      <c r="T85" s="24" t="str">
        <f t="shared" si="24"/>
        <v> </v>
      </c>
      <c r="U85" s="24" t="str">
        <f t="shared" si="25"/>
        <v> </v>
      </c>
      <c r="V85" s="23" t="str">
        <f t="shared" si="5"/>
        <v> </v>
      </c>
      <c r="W85" s="23" t="str">
        <f t="shared" si="6"/>
        <v> </v>
      </c>
      <c r="X85" s="25">
        <f t="shared" si="26"/>
      </c>
      <c r="Y85" s="29">
        <f t="shared" si="27"/>
      </c>
      <c r="Z85" s="14"/>
    </row>
    <row r="86" spans="1:26" s="8" customFormat="1" ht="19.5" customHeight="1" hidden="1">
      <c r="A86" s="15"/>
      <c r="B86" s="20"/>
      <c r="C86" s="1"/>
      <c r="D86" s="1"/>
      <c r="E86" s="18"/>
      <c r="F86" s="18"/>
      <c r="G86" s="1"/>
      <c r="H86" s="1" t="s">
        <v>48</v>
      </c>
      <c r="I86" s="27"/>
      <c r="J86" s="27"/>
      <c r="K86" s="27"/>
      <c r="L86" s="27"/>
      <c r="M86" s="27"/>
      <c r="N86" s="27">
        <f t="shared" si="23"/>
      </c>
      <c r="O86" s="26" t="str">
        <f t="shared" si="34"/>
        <v> </v>
      </c>
      <c r="P86" s="26" t="str">
        <f t="shared" si="35"/>
        <v> </v>
      </c>
      <c r="Q86" s="26"/>
      <c r="R86" s="26"/>
      <c r="S86" s="26" t="str">
        <f t="shared" si="36"/>
        <v> </v>
      </c>
      <c r="T86" s="24" t="str">
        <f t="shared" si="24"/>
        <v> </v>
      </c>
      <c r="U86" s="24" t="str">
        <f t="shared" si="25"/>
        <v> </v>
      </c>
      <c r="V86" s="23" t="str">
        <f t="shared" si="5"/>
        <v> </v>
      </c>
      <c r="W86" s="23" t="str">
        <f t="shared" si="6"/>
        <v> </v>
      </c>
      <c r="X86" s="25">
        <f t="shared" si="26"/>
      </c>
      <c r="Y86" s="29">
        <f t="shared" si="27"/>
      </c>
      <c r="Z86" s="14"/>
    </row>
    <row r="87" spans="1:26" s="8" customFormat="1" ht="19.5" customHeight="1" hidden="1">
      <c r="A87" s="15"/>
      <c r="B87" s="20"/>
      <c r="C87" s="1"/>
      <c r="D87" s="1"/>
      <c r="E87" s="18"/>
      <c r="F87" s="18"/>
      <c r="G87" s="1"/>
      <c r="H87" s="1" t="s">
        <v>48</v>
      </c>
      <c r="I87" s="27"/>
      <c r="J87" s="27"/>
      <c r="K87" s="27"/>
      <c r="L87" s="27"/>
      <c r="M87" s="27"/>
      <c r="N87" s="27">
        <f t="shared" si="23"/>
      </c>
      <c r="O87" s="26" t="str">
        <f t="shared" si="34"/>
        <v> </v>
      </c>
      <c r="P87" s="26" t="str">
        <f t="shared" si="35"/>
        <v> </v>
      </c>
      <c r="Q87" s="26"/>
      <c r="R87" s="26"/>
      <c r="S87" s="26" t="str">
        <f t="shared" si="36"/>
        <v> </v>
      </c>
      <c r="T87" s="24" t="str">
        <f t="shared" si="24"/>
        <v> </v>
      </c>
      <c r="U87" s="24" t="str">
        <f t="shared" si="25"/>
        <v> </v>
      </c>
      <c r="V87" s="23" t="str">
        <f t="shared" si="5"/>
        <v> </v>
      </c>
      <c r="W87" s="23" t="str">
        <f t="shared" si="6"/>
        <v> </v>
      </c>
      <c r="X87" s="25">
        <f t="shared" si="26"/>
      </c>
      <c r="Y87" s="29">
        <f t="shared" si="27"/>
      </c>
      <c r="Z87" s="14"/>
    </row>
    <row r="88" spans="1:26" s="8" customFormat="1" ht="19.5" customHeight="1" hidden="1">
      <c r="A88" s="15"/>
      <c r="B88" s="20"/>
      <c r="C88" s="1"/>
      <c r="D88" s="1"/>
      <c r="E88" s="18"/>
      <c r="F88" s="18"/>
      <c r="G88" s="1"/>
      <c r="H88" s="1" t="s">
        <v>48</v>
      </c>
      <c r="I88" s="27"/>
      <c r="J88" s="27"/>
      <c r="K88" s="27"/>
      <c r="L88" s="27"/>
      <c r="M88" s="27"/>
      <c r="N88" s="27">
        <f t="shared" si="23"/>
      </c>
      <c r="O88" s="26" t="str">
        <f t="shared" si="34"/>
        <v> </v>
      </c>
      <c r="P88" s="26" t="str">
        <f t="shared" si="35"/>
        <v> </v>
      </c>
      <c r="Q88" s="26"/>
      <c r="R88" s="26"/>
      <c r="S88" s="26" t="str">
        <f t="shared" si="36"/>
        <v> </v>
      </c>
      <c r="T88" s="24" t="str">
        <f t="shared" si="24"/>
        <v> </v>
      </c>
      <c r="U88" s="24" t="str">
        <f t="shared" si="25"/>
        <v> </v>
      </c>
      <c r="V88" s="23" t="str">
        <f t="shared" si="5"/>
        <v> </v>
      </c>
      <c r="W88" s="23" t="str">
        <f t="shared" si="6"/>
        <v> </v>
      </c>
      <c r="X88" s="25">
        <f t="shared" si="26"/>
      </c>
      <c r="Y88" s="29">
        <f t="shared" si="27"/>
      </c>
      <c r="Z88" s="14"/>
    </row>
    <row r="89" spans="1:26" s="8" customFormat="1" ht="19.5" customHeight="1" hidden="1">
      <c r="A89" s="15"/>
      <c r="B89" s="20"/>
      <c r="C89" s="1"/>
      <c r="D89" s="1"/>
      <c r="E89" s="18"/>
      <c r="F89" s="18"/>
      <c r="G89" s="1"/>
      <c r="H89" s="1" t="s">
        <v>48</v>
      </c>
      <c r="I89" s="27"/>
      <c r="J89" s="27"/>
      <c r="K89" s="27"/>
      <c r="L89" s="27"/>
      <c r="M89" s="27"/>
      <c r="N89" s="27">
        <f aca="true" t="shared" si="37" ref="N89:N98">IF(I89="","",AVERAGE(I89:M89))</f>
      </c>
      <c r="O89" s="26" t="str">
        <f t="shared" si="34"/>
        <v> </v>
      </c>
      <c r="P89" s="26" t="str">
        <f t="shared" si="35"/>
        <v> </v>
      </c>
      <c r="Q89" s="26"/>
      <c r="R89" s="26"/>
      <c r="S89" s="26" t="str">
        <f t="shared" si="36"/>
        <v> </v>
      </c>
      <c r="T89" s="24" t="str">
        <f aca="true" t="shared" si="38" ref="T89:T98">IF(ISERR(B89/B89)=TRUE," ",IF(ISERR(I89/I89)=TRUE," ",IF(ISNUMBER($I89)=FALSE," ",IF(MAX($I89:$N89)&lt;$B89,0,(MAX($I89:$N89)-$B89)/$C89))))</f>
        <v> </v>
      </c>
      <c r="U89" s="24" t="str">
        <f aca="true" t="shared" si="39" ref="U89:U98">IF(ISERR(D89/D89)=TRUE," ",IF(ISERR(I89/I89)=TRUE," ",IF(ISNUMBER(I89)=FALSE," ",IF(MIN(I89:N89)&gt;$B89,0,($B89-MIN(I89:N89))/-D89))))</f>
        <v> </v>
      </c>
      <c r="V89" s="23" t="str">
        <f t="shared" si="5"/>
        <v> </v>
      </c>
      <c r="W89" s="23" t="str">
        <f t="shared" si="6"/>
        <v> </v>
      </c>
      <c r="X89" s="25">
        <f aca="true" t="shared" si="40" ref="X89:X98">IF(I89="","",IF(MAX(I89:M89)&gt;E89,"",IF(MIN(I89:M89)&lt;F89,"","OK")))</f>
      </c>
      <c r="Y89" s="29">
        <f aca="true" t="shared" si="41" ref="Y89:Y98">IF(I89="","",IF(MAX(I89:M89)&gt;E89,"NG",IF(MIN(I89:M89)&lt;F89,"NG","")))</f>
      </c>
      <c r="Z89" s="14"/>
    </row>
    <row r="90" spans="1:26" s="8" customFormat="1" ht="19.5" customHeight="1" hidden="1">
      <c r="A90" s="15"/>
      <c r="B90" s="20"/>
      <c r="C90" s="1"/>
      <c r="D90" s="1"/>
      <c r="E90" s="18"/>
      <c r="F90" s="18"/>
      <c r="G90" s="1"/>
      <c r="H90" s="1" t="s">
        <v>48</v>
      </c>
      <c r="I90" s="27"/>
      <c r="J90" s="27"/>
      <c r="K90" s="27"/>
      <c r="L90" s="27"/>
      <c r="M90" s="27"/>
      <c r="N90" s="27">
        <f t="shared" si="37"/>
      </c>
      <c r="O90" s="26" t="str">
        <f t="shared" si="34"/>
        <v> </v>
      </c>
      <c r="P90" s="26" t="str">
        <f t="shared" si="35"/>
        <v> </v>
      </c>
      <c r="Q90" s="26"/>
      <c r="R90" s="26"/>
      <c r="S90" s="26" t="str">
        <f t="shared" si="36"/>
        <v> </v>
      </c>
      <c r="T90" s="24" t="str">
        <f t="shared" si="38"/>
        <v> </v>
      </c>
      <c r="U90" s="24" t="str">
        <f t="shared" si="39"/>
        <v> </v>
      </c>
      <c r="V90" s="23" t="str">
        <f t="shared" si="5"/>
        <v> </v>
      </c>
      <c r="W90" s="23" t="str">
        <f t="shared" si="6"/>
        <v> </v>
      </c>
      <c r="X90" s="25">
        <f t="shared" si="40"/>
      </c>
      <c r="Y90" s="29">
        <f t="shared" si="41"/>
      </c>
      <c r="Z90" s="14"/>
    </row>
    <row r="91" spans="1:26" s="8" customFormat="1" ht="19.5" customHeight="1" hidden="1">
      <c r="A91" s="15"/>
      <c r="B91" s="20"/>
      <c r="C91" s="1"/>
      <c r="D91" s="1"/>
      <c r="E91" s="18"/>
      <c r="F91" s="18"/>
      <c r="G91" s="1"/>
      <c r="H91" s="1" t="s">
        <v>48</v>
      </c>
      <c r="I91" s="27"/>
      <c r="J91" s="27"/>
      <c r="K91" s="27"/>
      <c r="L91" s="27"/>
      <c r="M91" s="27"/>
      <c r="N91" s="27">
        <f t="shared" si="37"/>
      </c>
      <c r="O91" s="26" t="str">
        <f t="shared" si="34"/>
        <v> </v>
      </c>
      <c r="P91" s="26" t="str">
        <f t="shared" si="35"/>
        <v> </v>
      </c>
      <c r="Q91" s="26"/>
      <c r="R91" s="26"/>
      <c r="S91" s="26" t="str">
        <f t="shared" si="36"/>
        <v> </v>
      </c>
      <c r="T91" s="24" t="str">
        <f t="shared" si="38"/>
        <v> </v>
      </c>
      <c r="U91" s="24" t="str">
        <f t="shared" si="39"/>
        <v> </v>
      </c>
      <c r="V91" s="23" t="str">
        <f t="shared" si="5"/>
        <v> </v>
      </c>
      <c r="W91" s="23" t="str">
        <f t="shared" si="6"/>
        <v> </v>
      </c>
      <c r="X91" s="25">
        <f t="shared" si="40"/>
      </c>
      <c r="Y91" s="29">
        <f t="shared" si="41"/>
      </c>
      <c r="Z91" s="14"/>
    </row>
    <row r="92" spans="1:26" s="8" customFormat="1" ht="19.5" customHeight="1" hidden="1">
      <c r="A92" s="15"/>
      <c r="B92" s="20"/>
      <c r="C92" s="1"/>
      <c r="D92" s="1"/>
      <c r="E92" s="18"/>
      <c r="F92" s="18"/>
      <c r="G92" s="1"/>
      <c r="H92" s="1" t="s">
        <v>48</v>
      </c>
      <c r="I92" s="27"/>
      <c r="J92" s="27"/>
      <c r="K92" s="27"/>
      <c r="L92" s="27"/>
      <c r="M92" s="27"/>
      <c r="N92" s="27">
        <f t="shared" si="37"/>
      </c>
      <c r="O92" s="26" t="str">
        <f t="shared" si="34"/>
        <v> </v>
      </c>
      <c r="P92" s="26" t="str">
        <f t="shared" si="35"/>
        <v> </v>
      </c>
      <c r="Q92" s="26"/>
      <c r="R92" s="26"/>
      <c r="S92" s="26" t="str">
        <f t="shared" si="36"/>
        <v> </v>
      </c>
      <c r="T92" s="24" t="str">
        <f t="shared" si="38"/>
        <v> </v>
      </c>
      <c r="U92" s="24" t="str">
        <f t="shared" si="39"/>
        <v> </v>
      </c>
      <c r="V92" s="23" t="str">
        <f t="shared" si="5"/>
        <v> </v>
      </c>
      <c r="W92" s="23" t="str">
        <f t="shared" si="6"/>
        <v> </v>
      </c>
      <c r="X92" s="25">
        <f t="shared" si="40"/>
      </c>
      <c r="Y92" s="29">
        <f t="shared" si="41"/>
      </c>
      <c r="Z92" s="14"/>
    </row>
    <row r="93" spans="1:26" s="8" customFormat="1" ht="19.5" customHeight="1" hidden="1">
      <c r="A93" s="15"/>
      <c r="B93" s="20"/>
      <c r="C93" s="1"/>
      <c r="D93" s="1"/>
      <c r="E93" s="18"/>
      <c r="F93" s="18"/>
      <c r="G93" s="1"/>
      <c r="H93" s="1" t="s">
        <v>48</v>
      </c>
      <c r="I93" s="27"/>
      <c r="J93" s="27"/>
      <c r="K93" s="27"/>
      <c r="L93" s="27"/>
      <c r="M93" s="27"/>
      <c r="N93" s="27">
        <f t="shared" si="37"/>
      </c>
      <c r="O93" s="26" t="str">
        <f t="shared" si="34"/>
        <v> </v>
      </c>
      <c r="P93" s="26" t="str">
        <f t="shared" si="35"/>
        <v> </v>
      </c>
      <c r="Q93" s="26"/>
      <c r="R93" s="26"/>
      <c r="S93" s="26" t="str">
        <f t="shared" si="36"/>
        <v> </v>
      </c>
      <c r="T93" s="24" t="str">
        <f t="shared" si="38"/>
        <v> </v>
      </c>
      <c r="U93" s="24" t="str">
        <f t="shared" si="39"/>
        <v> </v>
      </c>
      <c r="V93" s="23" t="str">
        <f t="shared" si="5"/>
        <v> </v>
      </c>
      <c r="W93" s="23" t="str">
        <f t="shared" si="6"/>
        <v> </v>
      </c>
      <c r="X93" s="25">
        <f t="shared" si="40"/>
      </c>
      <c r="Y93" s="29">
        <f t="shared" si="41"/>
      </c>
      <c r="Z93" s="14"/>
    </row>
    <row r="94" spans="1:26" s="8" customFormat="1" ht="19.5" customHeight="1" hidden="1">
      <c r="A94" s="15"/>
      <c r="B94" s="20"/>
      <c r="C94" s="1"/>
      <c r="D94" s="1"/>
      <c r="E94" s="18"/>
      <c r="F94" s="18"/>
      <c r="G94" s="1"/>
      <c r="H94" s="1" t="s">
        <v>48</v>
      </c>
      <c r="I94" s="27"/>
      <c r="J94" s="27"/>
      <c r="K94" s="27"/>
      <c r="L94" s="27"/>
      <c r="M94" s="27"/>
      <c r="N94" s="27">
        <f t="shared" si="37"/>
      </c>
      <c r="O94" s="26" t="str">
        <f t="shared" si="34"/>
        <v> </v>
      </c>
      <c r="P94" s="26" t="str">
        <f t="shared" si="35"/>
        <v> </v>
      </c>
      <c r="Q94" s="26"/>
      <c r="R94" s="26"/>
      <c r="S94" s="26" t="str">
        <f t="shared" si="36"/>
        <v> </v>
      </c>
      <c r="T94" s="24" t="str">
        <f t="shared" si="38"/>
        <v> </v>
      </c>
      <c r="U94" s="24" t="str">
        <f t="shared" si="39"/>
        <v> </v>
      </c>
      <c r="V94" s="23" t="str">
        <f t="shared" si="5"/>
        <v> </v>
      </c>
      <c r="W94" s="23" t="str">
        <f t="shared" si="6"/>
        <v> </v>
      </c>
      <c r="X94" s="25">
        <f t="shared" si="40"/>
      </c>
      <c r="Y94" s="29">
        <f t="shared" si="41"/>
      </c>
      <c r="Z94" s="14"/>
    </row>
    <row r="95" spans="1:26" s="8" customFormat="1" ht="19.5" customHeight="1" hidden="1">
      <c r="A95" s="15"/>
      <c r="B95" s="20"/>
      <c r="C95" s="1"/>
      <c r="D95" s="1"/>
      <c r="E95" s="18"/>
      <c r="F95" s="18"/>
      <c r="G95" s="1"/>
      <c r="H95" s="1" t="s">
        <v>48</v>
      </c>
      <c r="I95" s="27"/>
      <c r="J95" s="27"/>
      <c r="K95" s="27"/>
      <c r="L95" s="27"/>
      <c r="M95" s="27"/>
      <c r="N95" s="27">
        <f t="shared" si="37"/>
      </c>
      <c r="O95" s="26" t="str">
        <f t="shared" si="34"/>
        <v> </v>
      </c>
      <c r="P95" s="26" t="str">
        <f t="shared" si="35"/>
        <v> </v>
      </c>
      <c r="Q95" s="26"/>
      <c r="R95" s="26"/>
      <c r="S95" s="26" t="str">
        <f t="shared" si="36"/>
        <v> </v>
      </c>
      <c r="T95" s="24" t="str">
        <f t="shared" si="38"/>
        <v> </v>
      </c>
      <c r="U95" s="24" t="str">
        <f t="shared" si="39"/>
        <v> </v>
      </c>
      <c r="V95" s="23" t="str">
        <f t="shared" si="5"/>
        <v> </v>
      </c>
      <c r="W95" s="23" t="str">
        <f t="shared" si="6"/>
        <v> </v>
      </c>
      <c r="X95" s="25">
        <f t="shared" si="40"/>
      </c>
      <c r="Y95" s="29">
        <f t="shared" si="41"/>
      </c>
      <c r="Z95" s="14"/>
    </row>
    <row r="96" spans="1:26" s="8" customFormat="1" ht="19.5" customHeight="1" hidden="1">
      <c r="A96" s="15"/>
      <c r="B96" s="20"/>
      <c r="C96" s="1"/>
      <c r="D96" s="1"/>
      <c r="E96" s="18"/>
      <c r="F96" s="18"/>
      <c r="G96" s="1"/>
      <c r="H96" s="1" t="s">
        <v>48</v>
      </c>
      <c r="I96" s="27"/>
      <c r="J96" s="27"/>
      <c r="K96" s="27"/>
      <c r="L96" s="27"/>
      <c r="M96" s="27"/>
      <c r="N96" s="27">
        <f t="shared" si="37"/>
      </c>
      <c r="O96" s="26" t="str">
        <f>IF(ISERR(I96/I96)=TRUE," ",I96-$B96)</f>
        <v> </v>
      </c>
      <c r="P96" s="26" t="str">
        <f>IF(ISERR(J96/J96)=TRUE," ",J96-$B96)</f>
        <v> </v>
      </c>
      <c r="Q96" s="26"/>
      <c r="R96" s="26"/>
      <c r="S96" s="26" t="str">
        <f>IF(ISERR(M96/M96)=TRUE," ",M96-$B96)</f>
        <v> </v>
      </c>
      <c r="T96" s="24" t="str">
        <f t="shared" si="38"/>
        <v> </v>
      </c>
      <c r="U96" s="24" t="str">
        <f t="shared" si="39"/>
        <v> </v>
      </c>
      <c r="V96" s="23" t="str">
        <f t="shared" si="5"/>
        <v> </v>
      </c>
      <c r="W96" s="23" t="str">
        <f t="shared" si="6"/>
        <v> </v>
      </c>
      <c r="X96" s="25">
        <f t="shared" si="40"/>
      </c>
      <c r="Y96" s="29">
        <f t="shared" si="41"/>
      </c>
      <c r="Z96" s="14"/>
    </row>
    <row r="97" spans="1:26" s="8" customFormat="1" ht="19.5" customHeight="1" hidden="1">
      <c r="A97" s="15"/>
      <c r="B97" s="20"/>
      <c r="C97" s="1"/>
      <c r="D97" s="1"/>
      <c r="E97" s="18"/>
      <c r="F97" s="18"/>
      <c r="G97" s="1"/>
      <c r="H97" s="1" t="s">
        <v>48</v>
      </c>
      <c r="I97" s="27"/>
      <c r="J97" s="27"/>
      <c r="K97" s="27"/>
      <c r="L97" s="27"/>
      <c r="M97" s="27"/>
      <c r="N97" s="27">
        <f t="shared" si="37"/>
      </c>
      <c r="O97" s="26" t="str">
        <f t="shared" si="34"/>
        <v> </v>
      </c>
      <c r="P97" s="26" t="str">
        <f t="shared" si="35"/>
        <v> </v>
      </c>
      <c r="Q97" s="26"/>
      <c r="R97" s="26"/>
      <c r="S97" s="26" t="str">
        <f t="shared" si="36"/>
        <v> </v>
      </c>
      <c r="T97" s="24" t="str">
        <f t="shared" si="38"/>
        <v> </v>
      </c>
      <c r="U97" s="24" t="str">
        <f t="shared" si="39"/>
        <v> </v>
      </c>
      <c r="V97" s="23" t="str">
        <f t="shared" si="5"/>
        <v> </v>
      </c>
      <c r="W97" s="23" t="str">
        <f t="shared" si="6"/>
        <v> </v>
      </c>
      <c r="X97" s="25">
        <f t="shared" si="40"/>
      </c>
      <c r="Y97" s="29">
        <f t="shared" si="41"/>
      </c>
      <c r="Z97" s="14"/>
    </row>
    <row r="98" spans="1:26" s="8" customFormat="1" ht="19.5" customHeight="1" hidden="1">
      <c r="A98" s="15"/>
      <c r="B98" s="20"/>
      <c r="C98" s="1"/>
      <c r="D98" s="1"/>
      <c r="E98" s="18"/>
      <c r="F98" s="18"/>
      <c r="G98" s="1"/>
      <c r="H98" s="1" t="s">
        <v>48</v>
      </c>
      <c r="I98" s="27"/>
      <c r="J98" s="27"/>
      <c r="K98" s="27"/>
      <c r="L98" s="27"/>
      <c r="M98" s="27"/>
      <c r="N98" s="27">
        <f t="shared" si="37"/>
      </c>
      <c r="O98" s="26" t="str">
        <f t="shared" si="34"/>
        <v> </v>
      </c>
      <c r="P98" s="26" t="str">
        <f t="shared" si="35"/>
        <v> </v>
      </c>
      <c r="Q98" s="26"/>
      <c r="R98" s="26"/>
      <c r="S98" s="26" t="str">
        <f t="shared" si="36"/>
        <v> </v>
      </c>
      <c r="T98" s="24" t="str">
        <f t="shared" si="38"/>
        <v> </v>
      </c>
      <c r="U98" s="24" t="str">
        <f t="shared" si="39"/>
        <v> </v>
      </c>
      <c r="V98" s="23" t="str">
        <f t="shared" si="5"/>
        <v> </v>
      </c>
      <c r="W98" s="23" t="str">
        <f t="shared" si="6"/>
        <v> </v>
      </c>
      <c r="X98" s="25">
        <f t="shared" si="40"/>
      </c>
      <c r="Y98" s="29">
        <f t="shared" si="41"/>
      </c>
      <c r="Z98" s="14"/>
    </row>
    <row r="99" spans="1:26" ht="38.25" customHeight="1">
      <c r="A99" s="51" t="s">
        <v>15</v>
      </c>
      <c r="B99" s="52"/>
      <c r="C99" s="53" t="s">
        <v>42</v>
      </c>
      <c r="D99" s="54"/>
      <c r="E99" s="54"/>
      <c r="F99" s="54"/>
      <c r="G99" s="54"/>
      <c r="H99" s="52"/>
      <c r="I99" s="82" t="s">
        <v>36</v>
      </c>
      <c r="J99" s="62"/>
      <c r="K99" s="62"/>
      <c r="L99" s="62"/>
      <c r="M99" s="62"/>
      <c r="N99" s="63"/>
      <c r="O99" s="109" t="s">
        <v>37</v>
      </c>
      <c r="P99" s="109"/>
      <c r="Q99" s="109"/>
      <c r="R99" s="109"/>
      <c r="S99" s="109"/>
      <c r="T99" s="100" t="s">
        <v>39</v>
      </c>
      <c r="U99" s="101"/>
      <c r="V99" s="101"/>
      <c r="W99" s="102"/>
      <c r="X99" s="32" t="s">
        <v>41</v>
      </c>
      <c r="Y99" s="32"/>
      <c r="Z99" s="33"/>
    </row>
    <row r="100" spans="1:26" ht="27.75" customHeight="1">
      <c r="A100" s="61" t="s">
        <v>21</v>
      </c>
      <c r="B100" s="62"/>
      <c r="C100" s="62"/>
      <c r="D100" s="62"/>
      <c r="E100" s="62"/>
      <c r="F100" s="62"/>
      <c r="G100" s="62"/>
      <c r="H100" s="63"/>
      <c r="I100" s="83"/>
      <c r="J100" s="84"/>
      <c r="K100" s="84"/>
      <c r="L100" s="84"/>
      <c r="M100" s="84"/>
      <c r="N100" s="85"/>
      <c r="O100" s="56" t="s">
        <v>38</v>
      </c>
      <c r="P100" s="56"/>
      <c r="Q100" s="56"/>
      <c r="R100" s="56"/>
      <c r="S100" s="56"/>
      <c r="T100" s="103" t="s">
        <v>40</v>
      </c>
      <c r="U100" s="104"/>
      <c r="V100" s="104"/>
      <c r="W100" s="105"/>
      <c r="X100" s="34"/>
      <c r="Y100" s="34"/>
      <c r="Z100" s="35"/>
    </row>
    <row r="101" spans="1:26" ht="42" customHeight="1" thickBot="1">
      <c r="A101" s="64"/>
      <c r="B101" s="65"/>
      <c r="C101" s="65"/>
      <c r="D101" s="65"/>
      <c r="E101" s="65"/>
      <c r="F101" s="65"/>
      <c r="G101" s="65"/>
      <c r="H101" s="66"/>
      <c r="I101" s="86"/>
      <c r="J101" s="87"/>
      <c r="K101" s="87"/>
      <c r="L101" s="87"/>
      <c r="M101" s="87"/>
      <c r="N101" s="88"/>
      <c r="O101" s="110"/>
      <c r="P101" s="110"/>
      <c r="Q101" s="110"/>
      <c r="R101" s="110"/>
      <c r="S101" s="110"/>
      <c r="T101" s="106"/>
      <c r="U101" s="107"/>
      <c r="V101" s="107"/>
      <c r="W101" s="108"/>
      <c r="X101" s="36"/>
      <c r="Y101" s="36"/>
      <c r="Z101" s="37"/>
    </row>
    <row r="102" ht="14.25">
      <c r="Y102" s="13"/>
    </row>
  </sheetData>
  <sheetProtection/>
  <mergeCells count="49">
    <mergeCell ref="A2:Z2"/>
    <mergeCell ref="T99:W99"/>
    <mergeCell ref="T100:W100"/>
    <mergeCell ref="T101:W101"/>
    <mergeCell ref="O99:S99"/>
    <mergeCell ref="O100:S100"/>
    <mergeCell ref="O101:S101"/>
    <mergeCell ref="I99:N100"/>
    <mergeCell ref="I101:N101"/>
    <mergeCell ref="A5:C5"/>
    <mergeCell ref="M5:P5"/>
    <mergeCell ref="T15:U15"/>
    <mergeCell ref="V15:W15"/>
    <mergeCell ref="V7:Z7"/>
    <mergeCell ref="V8:Z8"/>
    <mergeCell ref="C9:Z9"/>
    <mergeCell ref="A8:B8"/>
    <mergeCell ref="C7:I7"/>
    <mergeCell ref="C8:I8"/>
    <mergeCell ref="O7:S7"/>
    <mergeCell ref="O8:S8"/>
    <mergeCell ref="J7:N7"/>
    <mergeCell ref="J8:N8"/>
    <mergeCell ref="A100:H101"/>
    <mergeCell ref="A1:Z1"/>
    <mergeCell ref="X15:Y15"/>
    <mergeCell ref="A3:Z3"/>
    <mergeCell ref="A7:B7"/>
    <mergeCell ref="A4:Z4"/>
    <mergeCell ref="T7:U7"/>
    <mergeCell ref="T8:U8"/>
    <mergeCell ref="A6:Z6"/>
    <mergeCell ref="A9:B9"/>
    <mergeCell ref="G15:H15"/>
    <mergeCell ref="O15:S15"/>
    <mergeCell ref="I15:N15"/>
    <mergeCell ref="A11:Z11"/>
    <mergeCell ref="A15:A16"/>
    <mergeCell ref="D15:D16"/>
    <mergeCell ref="X99:Z100"/>
    <mergeCell ref="X101:Z101"/>
    <mergeCell ref="A10:Z10"/>
    <mergeCell ref="A12:Z12"/>
    <mergeCell ref="A13:Z13"/>
    <mergeCell ref="Z15:Z16"/>
    <mergeCell ref="B15:B16"/>
    <mergeCell ref="A99:B99"/>
    <mergeCell ref="C99:H99"/>
    <mergeCell ref="C15:C16"/>
  </mergeCells>
  <conditionalFormatting sqref="I17:N98">
    <cfRule type="cellIs" priority="1" dxfId="1" operator="notBetween" stopIfTrue="1">
      <formula>$E17</formula>
      <formula>$F17</formula>
    </cfRule>
  </conditionalFormatting>
  <printOptions horizontalCentered="1"/>
  <pageMargins left="0.15748031496062992" right="0.15748031496062992" top="0.1968503937007874" bottom="0.31496062992125984" header="0.2755905511811024" footer="0.11811023622047245"/>
  <pageSetup fitToHeight="6" fitToWidth="1" horizontalDpi="600" verticalDpi="600" orientation="landscape" paperSize="9" r:id="rId2"/>
  <headerFooter alignWithMargins="0">
    <oddHeader>&amp;RNO:TD161025005    
DATE:2016-10-25   
PAGE:&amp;P/&amp;N   
</oddHeader>
    <oddFooter>&amp;RFM-QA-066A/1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吴盈</dc:creator>
  <cp:keywords/>
  <dc:description/>
  <cp:lastModifiedBy>admin</cp:lastModifiedBy>
  <cp:lastPrinted>2016-10-25T17:39:47Z</cp:lastPrinted>
  <dcterms:created xsi:type="dcterms:W3CDTF">1996-12-17T01:32:42Z</dcterms:created>
  <dcterms:modified xsi:type="dcterms:W3CDTF">2019-08-01T02:16:58Z</dcterms:modified>
  <cp:category/>
  <cp:version/>
  <cp:contentType/>
  <cp:contentStatus/>
</cp:coreProperties>
</file>